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8800" windowHeight="16200" tabRatio="500" activeTab="3"/>
  </bookViews>
  <sheets>
    <sheet name="cation-anion-h2o" sheetId="1" r:id="rId1"/>
    <sheet name="h2o6" sheetId="2" r:id="rId2"/>
    <sheet name="F-h2010" sheetId="3" r:id="rId3"/>
    <sheet name="h2o20" sheetId="4" r:id="rId4"/>
    <sheet name="Sheet4" sheetId="6" state="hidden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6" i="4" l="1" a="1"/>
  <c r="R26" i="4"/>
  <c r="Q26" i="4" a="1"/>
  <c r="Q26" i="4"/>
  <c r="P26" i="4" a="1"/>
  <c r="P26" i="4"/>
  <c r="O26" i="4" a="1"/>
  <c r="O26" i="4"/>
  <c r="N26" i="4" a="1"/>
  <c r="N26" i="4"/>
  <c r="M26" i="4" a="1"/>
  <c r="M26" i="4"/>
  <c r="L26" i="4" a="1"/>
  <c r="L26" i="4"/>
  <c r="K26" i="4" a="1"/>
  <c r="K26" i="4"/>
  <c r="J26" i="4" a="1"/>
  <c r="J26" i="4"/>
  <c r="I26" i="4" a="1"/>
  <c r="I26" i="4"/>
  <c r="H26" i="4" a="1"/>
  <c r="H26" i="4"/>
  <c r="G26" i="4" a="1"/>
  <c r="G26" i="4"/>
  <c r="F26" i="4" a="1"/>
  <c r="F26" i="4"/>
  <c r="E26" i="4" a="1"/>
  <c r="E26" i="4"/>
  <c r="D26" i="4" a="1"/>
  <c r="D26" i="4"/>
  <c r="C26" i="4" a="1"/>
  <c r="C26" i="4"/>
  <c r="C12" i="4" a="1"/>
  <c r="C12" i="4"/>
  <c r="D12" i="4" a="1"/>
  <c r="D12" i="4"/>
  <c r="E12" i="4" a="1"/>
  <c r="E12" i="4"/>
  <c r="F12" i="4" a="1"/>
  <c r="F12" i="4"/>
  <c r="G12" i="4" a="1"/>
  <c r="G12" i="4"/>
  <c r="H12" i="4" a="1"/>
  <c r="H12" i="4"/>
  <c r="I12" i="4" a="1"/>
  <c r="I12" i="4"/>
  <c r="J12" i="4" a="1"/>
  <c r="J12" i="4"/>
  <c r="K12" i="4" a="1"/>
  <c r="K12" i="4"/>
  <c r="L12" i="4" a="1"/>
  <c r="L12" i="4"/>
  <c r="M12" i="4" a="1"/>
  <c r="M12" i="4"/>
  <c r="N12" i="4" a="1"/>
  <c r="N12" i="4"/>
  <c r="O12" i="4" a="1"/>
  <c r="O12" i="4"/>
  <c r="P12" i="4" a="1"/>
  <c r="P12" i="4"/>
  <c r="Q12" i="4" a="1"/>
  <c r="Q12" i="4"/>
  <c r="R12" i="4" a="1"/>
  <c r="R12" i="4"/>
  <c r="C13" i="4" a="1"/>
  <c r="C13" i="4"/>
  <c r="D13" i="4" a="1"/>
  <c r="D13" i="4"/>
  <c r="E13" i="4" a="1"/>
  <c r="E13" i="4"/>
  <c r="F13" i="4" a="1"/>
  <c r="F13" i="4"/>
  <c r="G13" i="4" a="1"/>
  <c r="G13" i="4"/>
  <c r="H13" i="4" a="1"/>
  <c r="H13" i="4"/>
  <c r="I13" i="4" a="1"/>
  <c r="I13" i="4"/>
  <c r="J13" i="4" a="1"/>
  <c r="J13" i="4"/>
  <c r="K13" i="4" a="1"/>
  <c r="K13" i="4"/>
  <c r="L13" i="4" a="1"/>
  <c r="L13" i="4"/>
  <c r="M13" i="4" a="1"/>
  <c r="M13" i="4"/>
  <c r="N13" i="4" a="1"/>
  <c r="N13" i="4"/>
  <c r="O13" i="4" a="1"/>
  <c r="O13" i="4"/>
  <c r="P13" i="4" a="1"/>
  <c r="P13" i="4"/>
  <c r="Q13" i="4" a="1"/>
  <c r="Q13" i="4"/>
  <c r="R13" i="4" a="1"/>
  <c r="R13" i="4"/>
  <c r="C22" i="2" a="1"/>
  <c r="C22" i="2"/>
  <c r="D22" i="2" a="1"/>
  <c r="D22" i="2"/>
  <c r="E22" i="2" a="1"/>
  <c r="E22" i="2"/>
  <c r="F22" i="2" a="1"/>
  <c r="F22" i="2"/>
  <c r="G22" i="2" a="1"/>
  <c r="G22" i="2"/>
  <c r="H22" i="2" a="1"/>
  <c r="H22" i="2"/>
  <c r="I22" i="2" a="1"/>
  <c r="I22" i="2"/>
  <c r="J22" i="2" a="1"/>
  <c r="J22" i="2"/>
  <c r="K22" i="2" a="1"/>
  <c r="K22" i="2"/>
  <c r="L22" i="2" a="1"/>
  <c r="L22" i="2"/>
  <c r="M22" i="2" a="1"/>
  <c r="M22" i="2"/>
  <c r="N22" i="2" a="1"/>
  <c r="N22" i="2"/>
  <c r="O22" i="2" a="1"/>
  <c r="O22" i="2"/>
  <c r="P22" i="2" a="1"/>
  <c r="P22" i="2"/>
  <c r="Q22" i="2" a="1"/>
  <c r="Q22" i="2"/>
  <c r="R22" i="2" a="1"/>
  <c r="R22" i="2"/>
  <c r="C26" i="3" a="1"/>
  <c r="C26" i="3"/>
  <c r="D26" i="3" a="1"/>
  <c r="D26" i="3"/>
  <c r="E26" i="3" a="1"/>
  <c r="E26" i="3"/>
  <c r="F26" i="3" a="1"/>
  <c r="F26" i="3"/>
  <c r="G26" i="3" a="1"/>
  <c r="G26" i="3"/>
  <c r="H26" i="3" a="1"/>
  <c r="H26" i="3"/>
  <c r="I26" i="3" a="1"/>
  <c r="I26" i="3"/>
  <c r="J26" i="3" a="1"/>
  <c r="J26" i="3"/>
  <c r="K26" i="3" a="1"/>
  <c r="K26" i="3"/>
  <c r="L26" i="3" a="1"/>
  <c r="L26" i="3"/>
  <c r="M26" i="3" a="1"/>
  <c r="M26" i="3"/>
  <c r="N26" i="3" a="1"/>
  <c r="N26" i="3"/>
  <c r="O26" i="3" a="1"/>
  <c r="O26" i="3"/>
  <c r="P26" i="3" a="1"/>
  <c r="P26" i="3"/>
  <c r="Q26" i="3" a="1"/>
  <c r="Q26" i="3"/>
  <c r="R26" i="3" a="1"/>
  <c r="R26" i="3"/>
  <c r="R13" i="3" a="1"/>
  <c r="R13" i="3"/>
  <c r="Q13" i="3" a="1"/>
  <c r="Q13" i="3"/>
  <c r="P13" i="3" a="1"/>
  <c r="P13" i="3"/>
  <c r="O13" i="3" a="1"/>
  <c r="O13" i="3"/>
  <c r="N13" i="3" a="1"/>
  <c r="N13" i="3"/>
  <c r="M13" i="3" a="1"/>
  <c r="M13" i="3"/>
  <c r="L13" i="3" a="1"/>
  <c r="L13" i="3"/>
  <c r="K13" i="3" a="1"/>
  <c r="K13" i="3"/>
  <c r="J13" i="3" a="1"/>
  <c r="J13" i="3"/>
  <c r="I13" i="3" a="1"/>
  <c r="I13" i="3"/>
  <c r="H13" i="3" a="1"/>
  <c r="H13" i="3"/>
  <c r="G13" i="3" a="1"/>
  <c r="G13" i="3"/>
  <c r="F13" i="3" a="1"/>
  <c r="F13" i="3"/>
  <c r="E13" i="3" a="1"/>
  <c r="E13" i="3"/>
  <c r="D13" i="3" a="1"/>
  <c r="D13" i="3"/>
  <c r="C13" i="3" a="1"/>
  <c r="C13" i="3"/>
  <c r="R11" i="2" a="1"/>
  <c r="R11" i="2"/>
  <c r="Q11" i="2" a="1"/>
  <c r="Q11" i="2"/>
  <c r="P11" i="2" a="1"/>
  <c r="P11" i="2"/>
  <c r="O11" i="2" a="1"/>
  <c r="O11" i="2"/>
  <c r="N11" i="2" a="1"/>
  <c r="N11" i="2"/>
  <c r="M11" i="2" a="1"/>
  <c r="M11" i="2"/>
  <c r="L11" i="2" a="1"/>
  <c r="L11" i="2"/>
  <c r="K11" i="2" a="1"/>
  <c r="K11" i="2"/>
  <c r="J11" i="2" a="1"/>
  <c r="J11" i="2"/>
  <c r="I11" i="2" a="1"/>
  <c r="I11" i="2"/>
  <c r="H11" i="2" a="1"/>
  <c r="H11" i="2"/>
  <c r="G11" i="2" a="1"/>
  <c r="G11" i="2"/>
  <c r="F11" i="2" a="1"/>
  <c r="F11" i="2"/>
  <c r="E11" i="2" a="1"/>
  <c r="E11" i="2"/>
  <c r="D11" i="2" a="1"/>
  <c r="D11" i="2"/>
  <c r="C11" i="2" a="1"/>
  <c r="C11" i="2"/>
  <c r="Q12" i="3" a="1"/>
  <c r="Q12" i="3"/>
  <c r="P12" i="3" a="1"/>
  <c r="P12" i="3"/>
  <c r="O12" i="3" a="1"/>
  <c r="O12" i="3"/>
  <c r="N12" i="3" a="1"/>
  <c r="N12" i="3"/>
  <c r="R12" i="3" a="1"/>
  <c r="R12" i="3"/>
  <c r="R10" i="2" a="1"/>
  <c r="R10" i="2"/>
  <c r="E151" i="1" a="1"/>
  <c r="E151" i="1"/>
  <c r="F151" i="1" a="1"/>
  <c r="F151" i="1"/>
  <c r="G151" i="1" a="1"/>
  <c r="G151" i="1"/>
  <c r="J151" i="1"/>
  <c r="B151" i="1" a="1"/>
  <c r="B151" i="1"/>
  <c r="C151" i="1" a="1"/>
  <c r="C151" i="1"/>
  <c r="D151" i="1" a="1"/>
  <c r="D151" i="1"/>
  <c r="I151" i="1"/>
  <c r="H151" i="1"/>
  <c r="M12" i="3" a="1"/>
  <c r="M12" i="3"/>
  <c r="L12" i="3" a="1"/>
  <c r="L12" i="3"/>
  <c r="K12" i="3" a="1"/>
  <c r="K12" i="3"/>
  <c r="J12" i="3" a="1"/>
  <c r="J12" i="3"/>
  <c r="I12" i="3" a="1"/>
  <c r="I12" i="3"/>
  <c r="H12" i="3" a="1"/>
  <c r="H12" i="3"/>
  <c r="G12" i="3" a="1"/>
  <c r="G12" i="3"/>
  <c r="F12" i="3" a="1"/>
  <c r="F12" i="3"/>
  <c r="E12" i="3" a="1"/>
  <c r="E12" i="3"/>
  <c r="D12" i="3" a="1"/>
  <c r="D12" i="3"/>
  <c r="C12" i="3" a="1"/>
  <c r="C12" i="3"/>
  <c r="Q10" i="2" a="1"/>
  <c r="Q10" i="2"/>
  <c r="P10" i="2" a="1"/>
  <c r="P10" i="2"/>
  <c r="O10" i="2" a="1"/>
  <c r="O10" i="2"/>
  <c r="N10" i="2" a="1"/>
  <c r="N10" i="2"/>
  <c r="M10" i="2" a="1"/>
  <c r="M10" i="2"/>
  <c r="L10" i="2" a="1"/>
  <c r="L10" i="2"/>
  <c r="K10" i="2" a="1"/>
  <c r="K10" i="2"/>
  <c r="J10" i="2" a="1"/>
  <c r="J10" i="2"/>
  <c r="I10" i="2" a="1"/>
  <c r="I10" i="2"/>
  <c r="H10" i="2" a="1"/>
  <c r="H10" i="2"/>
  <c r="G10" i="2" a="1"/>
  <c r="G10" i="2"/>
  <c r="F10" i="2" a="1"/>
  <c r="F10" i="2"/>
  <c r="E10" i="2" a="1"/>
  <c r="E10" i="2"/>
  <c r="D10" i="2" a="1"/>
  <c r="D10" i="2"/>
  <c r="C10" i="2" a="1"/>
  <c r="C10" i="2"/>
  <c r="E142" i="1" a="1"/>
  <c r="E142" i="1"/>
  <c r="F142" i="1" a="1"/>
  <c r="F142" i="1"/>
  <c r="G142" i="1" a="1"/>
  <c r="G142" i="1"/>
  <c r="J142" i="1"/>
  <c r="B142" i="1" a="1"/>
  <c r="B142" i="1"/>
  <c r="C142" i="1" a="1"/>
  <c r="C142" i="1"/>
  <c r="D142" i="1" a="1"/>
  <c r="D142" i="1"/>
  <c r="I142" i="1"/>
  <c r="H142" i="1"/>
  <c r="E133" i="1" a="1"/>
  <c r="E133" i="1"/>
  <c r="F133" i="1" a="1"/>
  <c r="F133" i="1"/>
  <c r="G133" i="1" a="1"/>
  <c r="G133" i="1"/>
  <c r="J133" i="1"/>
  <c r="B133" i="1" a="1"/>
  <c r="B133" i="1"/>
  <c r="C133" i="1" a="1"/>
  <c r="C133" i="1"/>
  <c r="D133" i="1" a="1"/>
  <c r="D133" i="1"/>
  <c r="I133" i="1"/>
  <c r="H133" i="1"/>
  <c r="E124" i="1" a="1"/>
  <c r="E124" i="1"/>
  <c r="F124" i="1" a="1"/>
  <c r="F124" i="1"/>
  <c r="G124" i="1" a="1"/>
  <c r="G124" i="1"/>
  <c r="J124" i="1"/>
  <c r="B124" i="1" a="1"/>
  <c r="B124" i="1"/>
  <c r="C124" i="1" a="1"/>
  <c r="C124" i="1"/>
  <c r="D124" i="1" a="1"/>
  <c r="D124" i="1"/>
  <c r="I124" i="1"/>
  <c r="H124" i="1"/>
  <c r="E115" i="1" a="1"/>
  <c r="E115" i="1"/>
  <c r="F115" i="1" a="1"/>
  <c r="F115" i="1"/>
  <c r="G115" i="1" a="1"/>
  <c r="G115" i="1"/>
  <c r="J115" i="1"/>
  <c r="B115" i="1" a="1"/>
  <c r="B115" i="1"/>
  <c r="C115" i="1" a="1"/>
  <c r="C115" i="1"/>
  <c r="D115" i="1" a="1"/>
  <c r="D115" i="1"/>
  <c r="I115" i="1"/>
  <c r="H115" i="1"/>
  <c r="E106" i="1" a="1"/>
  <c r="E106" i="1"/>
  <c r="F106" i="1" a="1"/>
  <c r="F106" i="1"/>
  <c r="G106" i="1" a="1"/>
  <c r="G106" i="1"/>
  <c r="J106" i="1"/>
  <c r="B106" i="1" a="1"/>
  <c r="B106" i="1"/>
  <c r="C106" i="1" a="1"/>
  <c r="C106" i="1"/>
  <c r="D106" i="1" a="1"/>
  <c r="D106" i="1"/>
  <c r="I106" i="1"/>
  <c r="H106" i="1"/>
  <c r="E97" i="1" a="1"/>
  <c r="E97" i="1"/>
  <c r="F97" i="1" a="1"/>
  <c r="F97" i="1"/>
  <c r="G97" i="1" a="1"/>
  <c r="G97" i="1"/>
  <c r="J97" i="1"/>
  <c r="B97" i="1" a="1"/>
  <c r="B97" i="1"/>
  <c r="C97" i="1" a="1"/>
  <c r="C97" i="1"/>
  <c r="D97" i="1" a="1"/>
  <c r="D97" i="1"/>
  <c r="I97" i="1"/>
  <c r="H97" i="1"/>
  <c r="E88" i="1" a="1"/>
  <c r="E88" i="1"/>
  <c r="F88" i="1" a="1"/>
  <c r="F88" i="1"/>
  <c r="G88" i="1" a="1"/>
  <c r="G88" i="1"/>
  <c r="J88" i="1"/>
  <c r="B88" i="1" a="1"/>
  <c r="B88" i="1"/>
  <c r="C88" i="1" a="1"/>
  <c r="C88" i="1"/>
  <c r="D88" i="1" a="1"/>
  <c r="D88" i="1"/>
  <c r="I88" i="1"/>
  <c r="H88" i="1"/>
  <c r="E79" i="1" a="1"/>
  <c r="E79" i="1"/>
  <c r="F79" i="1" a="1"/>
  <c r="F79" i="1"/>
  <c r="G79" i="1" a="1"/>
  <c r="G79" i="1"/>
  <c r="J79" i="1"/>
  <c r="B79" i="1" a="1"/>
  <c r="B79" i="1"/>
  <c r="C79" i="1" a="1"/>
  <c r="C79" i="1"/>
  <c r="D79" i="1" a="1"/>
  <c r="D79" i="1"/>
  <c r="I79" i="1"/>
  <c r="H79" i="1"/>
  <c r="E70" i="1" a="1"/>
  <c r="E70" i="1"/>
  <c r="F70" i="1" a="1"/>
  <c r="F70" i="1"/>
  <c r="G70" i="1" a="1"/>
  <c r="G70" i="1"/>
  <c r="J70" i="1"/>
  <c r="B70" i="1" a="1"/>
  <c r="B70" i="1"/>
  <c r="C70" i="1" a="1"/>
  <c r="C70" i="1"/>
  <c r="D70" i="1" a="1"/>
  <c r="D70" i="1"/>
  <c r="I70" i="1"/>
  <c r="H70" i="1"/>
  <c r="E61" i="1" a="1"/>
  <c r="E61" i="1"/>
  <c r="F61" i="1" a="1"/>
  <c r="F61" i="1"/>
  <c r="G61" i="1" a="1"/>
  <c r="G61" i="1"/>
  <c r="J61" i="1"/>
  <c r="B61" i="1" a="1"/>
  <c r="B61" i="1"/>
  <c r="C61" i="1" a="1"/>
  <c r="C61" i="1"/>
  <c r="D61" i="1" a="1"/>
  <c r="D61" i="1"/>
  <c r="I61" i="1"/>
  <c r="E52" i="1" a="1"/>
  <c r="E52" i="1"/>
  <c r="F52" i="1" a="1"/>
  <c r="F52" i="1"/>
  <c r="G52" i="1" a="1"/>
  <c r="G52" i="1"/>
  <c r="J52" i="1"/>
  <c r="B52" i="1" a="1"/>
  <c r="B52" i="1"/>
  <c r="C52" i="1" a="1"/>
  <c r="C52" i="1"/>
  <c r="D52" i="1" a="1"/>
  <c r="D52" i="1"/>
  <c r="I52" i="1"/>
  <c r="H52" i="1"/>
  <c r="E43" i="1" a="1"/>
  <c r="E43" i="1"/>
  <c r="F43" i="1" a="1"/>
  <c r="F43" i="1"/>
  <c r="G43" i="1" a="1"/>
  <c r="G43" i="1"/>
  <c r="J43" i="1"/>
  <c r="B43" i="1" a="1"/>
  <c r="B43" i="1"/>
  <c r="C43" i="1" a="1"/>
  <c r="C43" i="1"/>
  <c r="D43" i="1" a="1"/>
  <c r="D43" i="1"/>
  <c r="I43" i="1"/>
  <c r="H43" i="1"/>
  <c r="E34" i="1" a="1"/>
  <c r="E34" i="1"/>
  <c r="F34" i="1" a="1"/>
  <c r="F34" i="1"/>
  <c r="G34" i="1" a="1"/>
  <c r="G34" i="1"/>
  <c r="J34" i="1"/>
  <c r="B34" i="1" a="1"/>
  <c r="B34" i="1"/>
  <c r="C34" i="1" a="1"/>
  <c r="C34" i="1"/>
  <c r="D34" i="1" a="1"/>
  <c r="D34" i="1"/>
  <c r="I34" i="1"/>
  <c r="H34" i="1"/>
  <c r="E25" i="1" a="1"/>
  <c r="E25" i="1"/>
  <c r="F25" i="1" a="1"/>
  <c r="F25" i="1"/>
  <c r="G25" i="1" a="1"/>
  <c r="G25" i="1"/>
  <c r="J25" i="1"/>
  <c r="B25" i="1" a="1"/>
  <c r="B25" i="1"/>
  <c r="C25" i="1" a="1"/>
  <c r="C25" i="1"/>
  <c r="D25" i="1" a="1"/>
  <c r="D25" i="1"/>
  <c r="I25" i="1"/>
  <c r="E16" i="1" a="1"/>
  <c r="E16" i="1"/>
  <c r="F16" i="1" a="1"/>
  <c r="F16" i="1"/>
  <c r="G16" i="1" a="1"/>
  <c r="G16" i="1"/>
  <c r="J16" i="1"/>
  <c r="B16" i="1" a="1"/>
  <c r="B16" i="1"/>
  <c r="C16" i="1" a="1"/>
  <c r="C16" i="1"/>
  <c r="D16" i="1" a="1"/>
  <c r="D16" i="1"/>
  <c r="I16" i="1"/>
  <c r="H61" i="1"/>
  <c r="H25" i="1"/>
  <c r="H16" i="1"/>
</calcChain>
</file>

<file path=xl/sharedStrings.xml><?xml version="1.0" encoding="utf-8"?>
<sst xmlns="http://schemas.openxmlformats.org/spreadsheetml/2006/main" count="300" uniqueCount="43">
  <si>
    <t>Li+</t>
  </si>
  <si>
    <t>F-</t>
  </si>
  <si>
    <t>Cl-</t>
  </si>
  <si>
    <t>SO4^2-</t>
  </si>
  <si>
    <t>Na+</t>
  </si>
  <si>
    <t>K+</t>
  </si>
  <si>
    <t>B97M-V</t>
  </si>
  <si>
    <t>wB97X-V</t>
  </si>
  <si>
    <t>wB97X-D3</t>
  </si>
  <si>
    <t>M11</t>
  </si>
  <si>
    <t>PW6B95-D3</t>
  </si>
  <si>
    <t>PW6B95-D3(0)</t>
  </si>
  <si>
    <t>MP2</t>
  </si>
  <si>
    <t>ALL</t>
  </si>
  <si>
    <t>anion</t>
  </si>
  <si>
    <t>cation</t>
  </si>
  <si>
    <t>CCSD(T)</t>
  </si>
  <si>
    <t>B97-D</t>
  </si>
  <si>
    <t>wB97M-V</t>
  </si>
  <si>
    <t>M06-2X</t>
  </si>
  <si>
    <t>MN15</t>
  </si>
  <si>
    <t>XSAPT(wIP)</t>
  </si>
  <si>
    <t>XSAPT(wIP)+DC_p</t>
  </si>
  <si>
    <t>XSAPT(wGDD)</t>
  </si>
  <si>
    <t>XSAPT(wGDD)+DC_p</t>
  </si>
  <si>
    <t>SCAN0</t>
  </si>
  <si>
    <t>prism</t>
  </si>
  <si>
    <t>cage</t>
  </si>
  <si>
    <t>book-1</t>
  </si>
  <si>
    <t>book-2</t>
  </si>
  <si>
    <t>cyclic-chair</t>
  </si>
  <si>
    <t>bag</t>
  </si>
  <si>
    <t>cyclic-boat-1</t>
  </si>
  <si>
    <t>cyclic-boat-2</t>
  </si>
  <si>
    <t>XSAPT+D3(wIP)</t>
  </si>
  <si>
    <t>XSAPT+D3(wIP)+DC</t>
  </si>
  <si>
    <t>XSAPT+D3(wGDD)</t>
  </si>
  <si>
    <t>XSAPT+D3(wGDD)+DC</t>
  </si>
  <si>
    <t>SCAN</t>
  </si>
  <si>
    <t>MAE</t>
  </si>
  <si>
    <t>MAPE</t>
  </si>
  <si>
    <t>bind</t>
  </si>
  <si>
    <t>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</si>
</sst>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69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2" fontId="0" fillId="0" borderId="0" xfId="0" applyNumberFormat="1"/>
    <xf numFmtId="0" fontId="4" fillId="0" borderId="0" xfId="0" applyFont="1"/>
    <xf numFmtId="2" fontId="4" fillId="0" borderId="0" xfId="0" applyNumberFormat="1" applyFont="1"/>
    <xf numFmtId="11" fontId="0" fillId="0" borderId="0" xfId="0" applyNumberFormat="1"/>
    <xf numFmtId="2" fontId="1" fillId="0" borderId="0" xfId="0" applyNumberFormat="1" applyFont="1"/>
    <xf numFmtId="164" fontId="0" fillId="0" borderId="0" xfId="0" applyNumberFormat="1"/>
    <xf numFmtId="2" fontId="0" fillId="0" borderId="0" xfId="0" applyNumberFormat="1" applyFont="1"/>
    <xf numFmtId="165" fontId="0" fillId="0" borderId="0" xfId="0" applyNumberFormat="1"/>
  </cellXfs>
  <cellStyles count="269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4"/>
  <sheetViews>
    <sheetView workbookViewId="0"/>
  </sheetViews>
  <sheetFormatPr baseColWidth="10" defaultRowHeight="15" x14ac:dyDescent="0"/>
  <cols>
    <col min="1" max="1" width="18" bestFit="1" customWidth="1"/>
    <col min="19" max="19" width="11.6640625" bestFit="1" customWidth="1"/>
    <col min="52" max="52" width="14" bestFit="1" customWidth="1"/>
    <col min="53" max="53" width="15.6640625" bestFit="1" customWidth="1"/>
    <col min="55" max="55" width="12.83203125" bestFit="1" customWidth="1"/>
  </cols>
  <sheetData>
    <row r="1" spans="1:55">
      <c r="A1" t="s">
        <v>16</v>
      </c>
      <c r="B1" t="s">
        <v>1</v>
      </c>
      <c r="C1" t="s">
        <v>2</v>
      </c>
      <c r="D1" t="s">
        <v>3</v>
      </c>
      <c r="E1" t="s">
        <v>0</v>
      </c>
      <c r="F1" t="s">
        <v>4</v>
      </c>
      <c r="G1" t="s">
        <v>5</v>
      </c>
      <c r="AH1" s="2"/>
      <c r="AI1" s="2"/>
      <c r="AJ1" s="2"/>
      <c r="AK1" s="2"/>
      <c r="AL1" s="2"/>
      <c r="AM1" s="2"/>
      <c r="AN1" s="2"/>
      <c r="AO1" s="2"/>
      <c r="AP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</row>
    <row r="2" spans="1:55">
      <c r="A2">
        <v>1</v>
      </c>
      <c r="B2">
        <v>-32.31</v>
      </c>
      <c r="C2">
        <v>-15.5</v>
      </c>
      <c r="D2" s="1">
        <v>-31.989028894943239</v>
      </c>
      <c r="E2" s="1">
        <v>-34.320899927503035</v>
      </c>
      <c r="F2" s="1">
        <v>-23.839062158130542</v>
      </c>
      <c r="G2" s="1">
        <v>-17.813444039111058</v>
      </c>
      <c r="J2" s="1"/>
      <c r="K2" s="1"/>
      <c r="L2" s="1"/>
      <c r="M2" s="1"/>
      <c r="N2" s="1"/>
      <c r="O2" s="1"/>
      <c r="R2" s="1"/>
      <c r="S2" s="1"/>
      <c r="T2" s="1"/>
      <c r="U2" s="1"/>
      <c r="V2" s="1"/>
      <c r="W2" s="1"/>
      <c r="Z2" s="1"/>
      <c r="AA2" s="1"/>
      <c r="AB2" s="1"/>
      <c r="AC2" s="1"/>
      <c r="AD2" s="1"/>
      <c r="AE2" s="1"/>
      <c r="AH2" s="2"/>
      <c r="AI2" s="2"/>
      <c r="AJ2" s="2"/>
      <c r="AK2" s="2"/>
      <c r="AL2" s="2"/>
      <c r="AM2" s="2"/>
      <c r="AN2" s="2"/>
      <c r="AO2" s="2"/>
      <c r="AR2" s="2"/>
      <c r="AS2" s="2"/>
      <c r="AT2" s="2"/>
    </row>
    <row r="3" spans="1:55">
      <c r="A3">
        <v>2</v>
      </c>
      <c r="B3">
        <v>-52.27</v>
      </c>
      <c r="C3">
        <v>-31.01</v>
      </c>
      <c r="D3" s="1">
        <v>-60.091377454199993</v>
      </c>
      <c r="E3" s="1">
        <v>-63.956050946495104</v>
      </c>
      <c r="F3" s="1">
        <v>-44.792055271443516</v>
      </c>
      <c r="G3" s="1">
        <v>-33.594518718539334</v>
      </c>
      <c r="J3" s="1"/>
      <c r="K3" s="1"/>
      <c r="L3" s="1"/>
      <c r="M3" s="1"/>
      <c r="N3" s="1"/>
      <c r="O3" s="1"/>
      <c r="R3" s="1"/>
      <c r="S3" s="1"/>
      <c r="T3" s="1"/>
      <c r="U3" s="1"/>
      <c r="V3" s="1"/>
      <c r="W3" s="1"/>
      <c r="Z3" s="1"/>
      <c r="AA3" s="1"/>
      <c r="AB3" s="1"/>
      <c r="AC3" s="1"/>
      <c r="AD3" s="1"/>
      <c r="AE3" s="1"/>
      <c r="AH3" s="2"/>
      <c r="AI3" s="2"/>
      <c r="AJ3" s="2"/>
      <c r="AK3" s="2"/>
      <c r="AL3" s="2"/>
      <c r="AM3" s="2"/>
      <c r="AN3" s="2"/>
      <c r="AO3" s="2"/>
      <c r="AR3" s="2"/>
      <c r="AS3" s="2"/>
      <c r="AT3" s="2"/>
    </row>
    <row r="4" spans="1:55">
      <c r="A4">
        <v>3</v>
      </c>
      <c r="B4">
        <v>-70.14</v>
      </c>
      <c r="C4">
        <v>-47.62</v>
      </c>
      <c r="D4" s="1">
        <v>-81.062248230513504</v>
      </c>
      <c r="E4" s="1">
        <v>-87.555834609746341</v>
      </c>
      <c r="F4" s="1">
        <v>-63.273905238894464</v>
      </c>
      <c r="G4" s="1">
        <v>-49.118240922831596</v>
      </c>
      <c r="J4" s="1"/>
      <c r="K4" s="1"/>
      <c r="L4" s="1"/>
      <c r="M4" s="1"/>
      <c r="N4" s="1"/>
      <c r="O4" s="1"/>
      <c r="R4" s="1"/>
      <c r="S4" s="1"/>
      <c r="T4" s="1"/>
      <c r="U4" s="1"/>
      <c r="V4" s="1"/>
      <c r="W4" s="1"/>
      <c r="Z4" s="1"/>
      <c r="AA4" s="1"/>
      <c r="AB4" s="1"/>
      <c r="AC4" s="1"/>
      <c r="AD4" s="1"/>
      <c r="AE4" s="1"/>
      <c r="AH4" s="2"/>
      <c r="AI4" s="2"/>
      <c r="AJ4" s="2"/>
      <c r="AK4" s="2"/>
      <c r="AL4" s="2"/>
      <c r="AM4" s="2"/>
      <c r="AN4" s="2"/>
      <c r="AO4" s="2"/>
      <c r="AR4" s="2"/>
      <c r="AS4" s="2"/>
      <c r="AT4" s="2"/>
    </row>
    <row r="5" spans="1:55">
      <c r="A5">
        <v>4</v>
      </c>
      <c r="B5">
        <v>-85.24</v>
      </c>
      <c r="C5">
        <v>-58.2</v>
      </c>
      <c r="D5" s="1">
        <v>-104.74811954616757</v>
      </c>
      <c r="E5" s="1">
        <v>-105.06759352274933</v>
      </c>
      <c r="F5" s="1">
        <v>-78.252620044819466</v>
      </c>
      <c r="G5" s="1">
        <v>-62.305759496547701</v>
      </c>
      <c r="J5" s="1"/>
      <c r="K5" s="1"/>
      <c r="L5" s="1"/>
      <c r="M5" s="1"/>
      <c r="N5" s="1"/>
      <c r="O5" s="1"/>
      <c r="R5" s="1"/>
      <c r="S5" s="1"/>
      <c r="T5" s="1"/>
      <c r="U5" s="1"/>
      <c r="V5" s="1"/>
      <c r="W5" s="1"/>
      <c r="Z5" s="1"/>
      <c r="AA5" s="1"/>
      <c r="AB5" s="1"/>
      <c r="AC5" s="1"/>
      <c r="AD5" s="1"/>
      <c r="AE5" s="1"/>
      <c r="AH5" s="2"/>
      <c r="AI5" s="2"/>
      <c r="AJ5" s="2"/>
      <c r="AK5" s="2"/>
      <c r="AL5" s="2"/>
      <c r="AM5" s="2"/>
      <c r="AN5" s="2"/>
      <c r="AO5" s="2"/>
      <c r="AR5" s="2"/>
      <c r="AS5" s="2"/>
      <c r="AT5" s="2"/>
    </row>
    <row r="6" spans="1:55">
      <c r="A6">
        <v>5</v>
      </c>
      <c r="B6">
        <v>-101.09</v>
      </c>
      <c r="C6">
        <v>-74.73</v>
      </c>
      <c r="D6" s="1">
        <v>-125.96570050896487</v>
      </c>
      <c r="E6" s="1">
        <v>-120.25012047760019</v>
      </c>
      <c r="F6" s="1">
        <v>-92.725430744525539</v>
      </c>
      <c r="G6" s="1">
        <v>-77.728583723893593</v>
      </c>
      <c r="J6" s="1"/>
      <c r="K6" s="1"/>
      <c r="L6" s="1"/>
      <c r="M6" s="1"/>
      <c r="N6" s="1"/>
      <c r="O6" s="1"/>
      <c r="R6" s="1"/>
      <c r="S6" s="1"/>
      <c r="T6" s="1"/>
      <c r="U6" s="1"/>
      <c r="V6" s="1"/>
      <c r="W6" s="1"/>
      <c r="Z6" s="1"/>
      <c r="AA6" s="1"/>
      <c r="AB6" s="1"/>
      <c r="AC6" s="1"/>
      <c r="AD6" s="1"/>
      <c r="AE6" s="1"/>
      <c r="AH6" s="2"/>
      <c r="AI6" s="2"/>
      <c r="AJ6" s="2"/>
      <c r="AK6" s="2"/>
      <c r="AL6" s="2"/>
      <c r="AM6" s="2"/>
      <c r="AN6" s="2"/>
      <c r="AO6" s="2"/>
      <c r="AR6" s="2"/>
      <c r="AS6" s="2"/>
      <c r="AT6" s="2"/>
    </row>
    <row r="7" spans="1:55">
      <c r="A7">
        <v>6</v>
      </c>
      <c r="B7">
        <v>-116.58</v>
      </c>
      <c r="C7">
        <v>-86.86</v>
      </c>
      <c r="D7" s="1">
        <v>-144.07717061920812</v>
      </c>
      <c r="E7" s="1">
        <v>-134.34980494447416</v>
      </c>
      <c r="F7" s="1">
        <v>-106.91705614769305</v>
      </c>
      <c r="G7" s="1">
        <v>-91.891101590683547</v>
      </c>
      <c r="J7" s="1"/>
      <c r="K7" s="1"/>
      <c r="L7" s="1"/>
      <c r="M7" s="1"/>
      <c r="N7" s="1"/>
      <c r="O7" s="1"/>
      <c r="R7" s="1"/>
      <c r="S7" s="1"/>
      <c r="T7" s="1"/>
      <c r="U7" s="1"/>
      <c r="V7" s="1"/>
      <c r="W7" s="1"/>
      <c r="Z7" s="1"/>
      <c r="AA7" s="1"/>
      <c r="AB7" s="1"/>
      <c r="AC7" s="1"/>
      <c r="AD7" s="1"/>
      <c r="AE7" s="1"/>
      <c r="AH7" s="2"/>
      <c r="AI7" s="2"/>
      <c r="AJ7" s="2"/>
      <c r="AK7" s="2"/>
      <c r="AL7" s="2"/>
      <c r="AM7" s="2"/>
      <c r="AN7" s="2"/>
      <c r="AO7" s="2"/>
      <c r="AR7" s="2"/>
      <c r="AS7" s="2"/>
      <c r="AT7" s="2"/>
    </row>
    <row r="8" spans="1:55">
      <c r="Z8" s="1"/>
      <c r="AA8" s="1"/>
      <c r="AB8" s="1"/>
      <c r="AC8" s="1"/>
      <c r="AD8" s="1"/>
      <c r="AE8" s="1"/>
      <c r="AH8" s="2"/>
      <c r="AI8" s="2"/>
      <c r="AJ8" s="2"/>
      <c r="AK8" s="2"/>
      <c r="AL8" s="2"/>
      <c r="AM8" s="2"/>
      <c r="AN8" s="2"/>
      <c r="AO8" s="2"/>
    </row>
    <row r="9" spans="1:55">
      <c r="A9" t="s">
        <v>6</v>
      </c>
      <c r="B9" t="s">
        <v>1</v>
      </c>
      <c r="C9" t="s">
        <v>2</v>
      </c>
      <c r="D9" t="s">
        <v>3</v>
      </c>
      <c r="E9" t="s">
        <v>0</v>
      </c>
      <c r="F9" t="s">
        <v>4</v>
      </c>
      <c r="G9" t="s">
        <v>5</v>
      </c>
      <c r="Z9" s="1"/>
      <c r="AA9" s="1"/>
      <c r="AB9" s="1"/>
      <c r="AC9" s="1"/>
      <c r="AD9" s="1"/>
      <c r="AE9" s="1"/>
      <c r="AH9" s="2"/>
      <c r="AI9" s="2"/>
      <c r="AJ9" s="2"/>
      <c r="AK9" s="2"/>
      <c r="AL9" s="2"/>
      <c r="AM9" s="2"/>
      <c r="AN9" s="2"/>
      <c r="AO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</row>
    <row r="10" spans="1:55">
      <c r="A10">
        <v>1</v>
      </c>
      <c r="B10" s="1">
        <v>-31.5627</v>
      </c>
      <c r="C10" s="1">
        <v>-15.193199999999999</v>
      </c>
      <c r="D10" s="1">
        <v>-31.870699999999999</v>
      </c>
      <c r="E10" s="1">
        <v>-33.807499999999997</v>
      </c>
      <c r="F10" s="1">
        <v>-23.715499999999999</v>
      </c>
      <c r="G10" s="1">
        <v>-17.1937</v>
      </c>
      <c r="Z10" s="1"/>
      <c r="AA10" s="1"/>
      <c r="AB10" s="1"/>
      <c r="AC10" s="1"/>
      <c r="AD10" s="1"/>
      <c r="AE10" s="1"/>
      <c r="AH10" s="2"/>
      <c r="AI10" s="2"/>
      <c r="AJ10" s="2"/>
      <c r="AK10" s="2"/>
      <c r="AL10" s="2"/>
      <c r="AM10" s="2"/>
      <c r="AN10" s="2"/>
      <c r="AO10" s="2"/>
      <c r="AR10" s="2"/>
      <c r="AS10" s="2"/>
      <c r="AT10" s="2"/>
      <c r="AU10" s="2"/>
      <c r="AV10" s="2"/>
    </row>
    <row r="11" spans="1:55">
      <c r="A11">
        <v>2</v>
      </c>
      <c r="B11" s="1">
        <v>-51.2988</v>
      </c>
      <c r="C11" s="1">
        <v>-30.6067</v>
      </c>
      <c r="D11" s="1">
        <v>-59.9818</v>
      </c>
      <c r="E11" s="1">
        <v>-63.003599999999999</v>
      </c>
      <c r="F11" s="1">
        <v>-44.507599999999996</v>
      </c>
      <c r="G11" s="1">
        <v>-32.488799999999998</v>
      </c>
      <c r="AH11" s="2"/>
      <c r="AI11" s="2"/>
      <c r="AJ11" s="2"/>
      <c r="AK11" s="2"/>
      <c r="AL11" s="2"/>
      <c r="AM11" s="2"/>
      <c r="AN11" s="2"/>
      <c r="AO11" s="2"/>
      <c r="AR11" s="2"/>
      <c r="AS11" s="2"/>
      <c r="AT11" s="2"/>
      <c r="AU11" s="2"/>
      <c r="AV11" s="2"/>
    </row>
    <row r="12" spans="1:55">
      <c r="A12">
        <v>3</v>
      </c>
      <c r="B12" s="1">
        <v>-69.587599999999995</v>
      </c>
      <c r="C12" s="1">
        <v>-47.484200000000001</v>
      </c>
      <c r="D12" s="1">
        <v>-81.334000000000003</v>
      </c>
      <c r="E12" s="1">
        <v>-85.982699999999994</v>
      </c>
      <c r="F12" s="1">
        <v>-62.8125</v>
      </c>
      <c r="G12" s="1">
        <v>-47.98</v>
      </c>
      <c r="AH12" s="2"/>
      <c r="AI12" s="2"/>
      <c r="AJ12" s="2"/>
      <c r="AK12" s="2"/>
      <c r="AL12" s="2"/>
      <c r="AM12" s="2"/>
      <c r="AN12" s="2"/>
      <c r="AO12" s="2"/>
      <c r="AR12" s="2"/>
      <c r="AS12" s="2"/>
      <c r="AT12" s="2"/>
      <c r="AU12" s="2"/>
      <c r="AV12" s="2"/>
    </row>
    <row r="13" spans="1:55">
      <c r="A13">
        <v>4</v>
      </c>
      <c r="B13" s="1">
        <v>-84.842299999999994</v>
      </c>
      <c r="C13" s="1">
        <v>-58.064799999999998</v>
      </c>
      <c r="D13" s="1">
        <v>-105.06699999999999</v>
      </c>
      <c r="E13" s="1">
        <v>-103.218</v>
      </c>
      <c r="F13" s="1">
        <v>-77.543400000000005</v>
      </c>
      <c r="G13" s="1">
        <v>-60.833500000000001</v>
      </c>
      <c r="AH13" s="2"/>
      <c r="AI13" s="2"/>
      <c r="AJ13" s="2"/>
      <c r="AK13" s="2"/>
      <c r="AL13" s="2"/>
      <c r="AM13" s="2"/>
      <c r="AN13" s="2"/>
      <c r="AO13" s="2"/>
      <c r="AR13" s="2"/>
      <c r="AS13" s="2"/>
      <c r="AT13" s="2"/>
      <c r="AU13" s="2"/>
      <c r="AV13" s="2"/>
    </row>
    <row r="14" spans="1:55">
      <c r="A14">
        <v>5</v>
      </c>
      <c r="B14" s="1">
        <v>-100.869</v>
      </c>
      <c r="C14" s="1">
        <v>-74.638300000000001</v>
      </c>
      <c r="D14" s="1">
        <v>-126.358</v>
      </c>
      <c r="E14" s="1">
        <v>-118.599</v>
      </c>
      <c r="F14" s="1">
        <v>-92.190899999999999</v>
      </c>
      <c r="G14" s="1">
        <v>-76.5886</v>
      </c>
      <c r="AH14" s="2"/>
      <c r="AI14" s="2"/>
      <c r="AJ14" s="2"/>
      <c r="AK14" s="2"/>
      <c r="AL14" s="2"/>
      <c r="AM14" s="2"/>
      <c r="AN14" s="2"/>
      <c r="AO14" s="2"/>
      <c r="AR14" s="2"/>
      <c r="AS14" s="2"/>
      <c r="AT14" s="2"/>
      <c r="AU14" s="2"/>
      <c r="AV14" s="2"/>
    </row>
    <row r="15" spans="1:55">
      <c r="A15">
        <v>6</v>
      </c>
      <c r="B15" s="1">
        <v>-116.288</v>
      </c>
      <c r="C15" s="1">
        <v>-86.687700000000007</v>
      </c>
      <c r="D15" s="1">
        <v>-145.01400000000001</v>
      </c>
      <c r="E15" s="1">
        <v>-132.87100000000001</v>
      </c>
      <c r="F15" s="1">
        <v>-106.51900000000001</v>
      </c>
      <c r="G15" s="1">
        <v>-90.584500000000006</v>
      </c>
      <c r="H15" t="s">
        <v>13</v>
      </c>
      <c r="I15" t="s">
        <v>14</v>
      </c>
      <c r="J15" t="s">
        <v>15</v>
      </c>
      <c r="AH15" s="2"/>
      <c r="AI15" s="2"/>
      <c r="AJ15" s="2"/>
      <c r="AK15" s="2"/>
      <c r="AL15" s="2"/>
      <c r="AM15" s="2"/>
      <c r="AN15" s="2"/>
      <c r="AO15" s="2"/>
      <c r="AR15" s="2"/>
      <c r="AS15" s="2"/>
      <c r="AT15" s="2"/>
      <c r="AU15" s="2"/>
      <c r="AV15" s="2"/>
    </row>
    <row r="16" spans="1:55">
      <c r="B16" s="1">
        <f t="array" ref="B16">AVERAGE(ABS(B10:B15-$B$2:$B$7))</f>
        <v>0.53026666666666955</v>
      </c>
      <c r="C16" s="1">
        <f t="array" ref="C16">AVERAGE(ABS(C10:C15-$C$2:$C$7))</f>
        <v>0.20751666666666649</v>
      </c>
      <c r="D16" s="1">
        <f t="array" ref="D16">AVERAGE(ABS(D10:D15-$D$2:$D$7))</f>
        <v>0.35794457404819607</v>
      </c>
      <c r="E16" s="1">
        <f t="array" ref="E16">AVERAGE(ABS(E10:E15-$E$2:$E$7))</f>
        <v>1.3364174047613595</v>
      </c>
      <c r="F16" s="1">
        <f t="array" ref="F16">AVERAGE(ABS(F10:F15-$F$2:$F$7))</f>
        <v>0.41853826758442797</v>
      </c>
      <c r="G16" s="1">
        <f t="array" ref="G16">AVERAGE(ABS(G10:G15-$G$2:$G$7))</f>
        <v>1.1304247486011381</v>
      </c>
      <c r="H16" s="1">
        <f>AVERAGE(B16:G16)</f>
        <v>0.66351805472140957</v>
      </c>
      <c r="I16" s="1">
        <f>AVERAGE(B16:D16)</f>
        <v>0.36524263579384403</v>
      </c>
      <c r="J16" s="1">
        <f>AVERAGE(E16:G16)</f>
        <v>0.96179347364897527</v>
      </c>
      <c r="AH16" s="2"/>
      <c r="AI16" s="2"/>
      <c r="AJ16" s="2"/>
      <c r="AK16" s="2"/>
      <c r="AL16" s="2"/>
      <c r="AM16" s="2"/>
      <c r="AN16" s="2"/>
      <c r="AO16" s="2"/>
    </row>
    <row r="17" spans="1:55">
      <c r="AH17" s="2"/>
      <c r="AI17" s="2"/>
      <c r="AJ17" s="2"/>
      <c r="AK17" s="2"/>
      <c r="AL17" s="2"/>
      <c r="AM17" s="2"/>
      <c r="AN17" s="2"/>
      <c r="AO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>
      <c r="A18" t="s">
        <v>7</v>
      </c>
      <c r="B18" t="s">
        <v>1</v>
      </c>
      <c r="C18" t="s">
        <v>2</v>
      </c>
      <c r="D18" t="s">
        <v>3</v>
      </c>
      <c r="E18" t="s">
        <v>0</v>
      </c>
      <c r="F18" t="s">
        <v>4</v>
      </c>
      <c r="G18" t="s">
        <v>5</v>
      </c>
      <c r="AH18" s="2"/>
      <c r="AI18" s="2"/>
      <c r="AJ18" s="2"/>
      <c r="AK18" s="2"/>
      <c r="AL18" s="2"/>
      <c r="AM18" s="2"/>
      <c r="AN18" s="2"/>
      <c r="AO18" s="2"/>
      <c r="AR18" s="2"/>
      <c r="AS18" s="2"/>
      <c r="AT18" s="2"/>
      <c r="AU18" s="2"/>
      <c r="AV18" s="2"/>
    </row>
    <row r="19" spans="1:55">
      <c r="A19">
        <v>1</v>
      </c>
      <c r="B19" s="1">
        <v>-32.324800000000003</v>
      </c>
      <c r="C19" s="1">
        <v>-15.626300000000001</v>
      </c>
      <c r="D19" s="1">
        <v>-32.315100000000001</v>
      </c>
      <c r="E19" s="1">
        <v>-34.544899999999998</v>
      </c>
      <c r="F19" s="1">
        <v>-24.219799999999999</v>
      </c>
      <c r="G19" s="1">
        <v>-17.509399999999999</v>
      </c>
      <c r="AH19" s="2"/>
      <c r="AI19" s="2"/>
      <c r="AJ19" s="2"/>
      <c r="AK19" s="2"/>
      <c r="AL19" s="2"/>
      <c r="AM19" s="2"/>
      <c r="AN19" s="2"/>
      <c r="AO19" s="2"/>
      <c r="AR19" s="2"/>
      <c r="AS19" s="2"/>
      <c r="AT19" s="2"/>
      <c r="AU19" s="2"/>
      <c r="AV19" s="2"/>
    </row>
    <row r="20" spans="1:55">
      <c r="A20">
        <v>2</v>
      </c>
      <c r="B20" s="1">
        <v>-52.107399999999998</v>
      </c>
      <c r="C20" s="1">
        <v>-31.149699999999999</v>
      </c>
      <c r="D20" s="1">
        <v>-60.623199999999997</v>
      </c>
      <c r="E20" s="1">
        <v>-64.332800000000006</v>
      </c>
      <c r="F20" s="1">
        <v>-45.432600000000001</v>
      </c>
      <c r="G20" s="1">
        <v>-33.065199999999997</v>
      </c>
      <c r="AH20" s="2"/>
      <c r="AI20" s="2"/>
      <c r="AJ20" s="2"/>
      <c r="AK20" s="2"/>
      <c r="AL20" s="2"/>
      <c r="AM20" s="2"/>
      <c r="AN20" s="2"/>
      <c r="AO20" s="2"/>
      <c r="AR20" s="2"/>
      <c r="AS20" s="2"/>
      <c r="AT20" s="2"/>
      <c r="AU20" s="2"/>
      <c r="AV20" s="2"/>
    </row>
    <row r="21" spans="1:55">
      <c r="A21">
        <v>3</v>
      </c>
      <c r="B21" s="1">
        <v>-69.946100000000001</v>
      </c>
      <c r="C21" s="1">
        <v>-47.746600000000001</v>
      </c>
      <c r="D21" s="1">
        <v>-81.973200000000006</v>
      </c>
      <c r="E21" s="1">
        <v>-87.739400000000003</v>
      </c>
      <c r="F21" s="1">
        <v>-64.085599999999999</v>
      </c>
      <c r="G21" s="1">
        <v>-48.413200000000003</v>
      </c>
      <c r="AH21" s="2"/>
      <c r="AI21" s="2"/>
      <c r="AJ21" s="2"/>
      <c r="AK21" s="2"/>
      <c r="AL21" s="2"/>
      <c r="AM21" s="2"/>
      <c r="AN21" s="2"/>
      <c r="AO21" s="2"/>
      <c r="AR21" s="2"/>
      <c r="AS21" s="2"/>
      <c r="AT21" s="2"/>
      <c r="AU21" s="2"/>
      <c r="AV21" s="2"/>
    </row>
    <row r="22" spans="1:55">
      <c r="A22">
        <v>4</v>
      </c>
      <c r="B22" s="1">
        <v>-84.850200000000001</v>
      </c>
      <c r="C22" s="1">
        <v>-58.332799999999999</v>
      </c>
      <c r="D22" s="1">
        <v>-105.685</v>
      </c>
      <c r="E22" s="1">
        <v>-105.09699999999999</v>
      </c>
      <c r="F22" s="1">
        <v>-79.171099999999996</v>
      </c>
      <c r="G22" s="1">
        <v>-61.486199999999997</v>
      </c>
      <c r="AH22" s="2"/>
      <c r="AI22" s="2"/>
      <c r="AJ22" s="2"/>
      <c r="AK22" s="2"/>
      <c r="AL22" s="2"/>
      <c r="AM22" s="2"/>
      <c r="AN22" s="2"/>
      <c r="AO22" s="2"/>
      <c r="AR22" s="2"/>
      <c r="AS22" s="2"/>
      <c r="AT22" s="2"/>
      <c r="AU22" s="2"/>
      <c r="AV22" s="2"/>
    </row>
    <row r="23" spans="1:55">
      <c r="A23">
        <v>5</v>
      </c>
      <c r="B23" s="1">
        <v>-100.797</v>
      </c>
      <c r="C23" s="1">
        <v>-75.046099999999996</v>
      </c>
      <c r="D23" s="1">
        <v>-126.89400000000001</v>
      </c>
      <c r="E23" s="1">
        <v>-120.154</v>
      </c>
      <c r="F23" s="1">
        <v>-93.552999999999997</v>
      </c>
      <c r="G23" s="1">
        <v>-77.122100000000003</v>
      </c>
      <c r="AH23" s="2"/>
      <c r="AI23" s="2"/>
      <c r="AJ23" s="2"/>
      <c r="AK23" s="2"/>
      <c r="AL23" s="2"/>
      <c r="AM23" s="2"/>
      <c r="AN23" s="2"/>
      <c r="AO23" s="2"/>
      <c r="AR23" s="2"/>
      <c r="AS23" s="2"/>
      <c r="AT23" s="2"/>
      <c r="AU23" s="2"/>
      <c r="AV23" s="2"/>
    </row>
    <row r="24" spans="1:55">
      <c r="A24">
        <v>6</v>
      </c>
      <c r="B24" s="1">
        <v>-116.242</v>
      </c>
      <c r="C24" s="1">
        <v>-87.221999999999994</v>
      </c>
      <c r="D24" s="1">
        <v>-145.36500000000001</v>
      </c>
      <c r="E24" s="1">
        <v>-134.09399999999999</v>
      </c>
      <c r="F24" s="1">
        <v>-107.619</v>
      </c>
      <c r="G24" s="1">
        <v>-91.242999999999995</v>
      </c>
      <c r="H24" t="s">
        <v>13</v>
      </c>
      <c r="I24" t="s">
        <v>14</v>
      </c>
      <c r="J24" t="s">
        <v>15</v>
      </c>
      <c r="AH24" s="2"/>
      <c r="AI24" s="2"/>
      <c r="AJ24" s="2"/>
      <c r="AK24" s="2"/>
      <c r="AL24" s="2"/>
      <c r="AM24" s="2"/>
      <c r="AN24" s="2"/>
      <c r="AO24" s="2"/>
    </row>
    <row r="25" spans="1:55">
      <c r="B25" s="1">
        <f t="array" ref="B25">AVERAGE(ABS(B19:B24-$B$2:$B$7))</f>
        <v>0.23201666666666654</v>
      </c>
      <c r="C25" s="1">
        <f t="array" ref="C25">AVERAGE(ABS(C19:C24-$C$2:$C$7))</f>
        <v>0.20058333333333067</v>
      </c>
      <c r="D25" s="1">
        <f t="array" ref="D25">AVERAGE(ABS(D19:D24-$D$2:$D$7))</f>
        <v>0.82030912433378711</v>
      </c>
      <c r="E25" s="1">
        <f t="array" ref="E25">AVERAGE(ABS(E19:E24-$E$2:$E$7))</f>
        <v>0.19427440259675777</v>
      </c>
      <c r="F25" s="1">
        <f t="array" ref="F25">AVERAGE(ABS(F19:F24-$F$2:$F$7))</f>
        <v>0.7134950657489032</v>
      </c>
      <c r="G25" s="1">
        <f t="array" ref="G25">AVERAGE(ABS(G19:G24-$G$2:$G$7))</f>
        <v>0.60209141526780563</v>
      </c>
      <c r="H25" s="1">
        <f>AVERAGE(B25:G25)</f>
        <v>0.46046166799120852</v>
      </c>
      <c r="I25" s="1">
        <f>AVERAGE(B25:D25)</f>
        <v>0.41763637477792814</v>
      </c>
      <c r="J25" s="1">
        <f>AVERAGE(E25:G25)</f>
        <v>0.5032869612044889</v>
      </c>
      <c r="AH25" s="2"/>
      <c r="AI25" s="2"/>
      <c r="AJ25" s="2"/>
      <c r="AK25" s="2"/>
      <c r="AL25" s="2"/>
      <c r="AM25" s="2"/>
      <c r="AN25" s="2"/>
      <c r="AO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>
      <c r="AH26" s="2"/>
      <c r="AI26" s="2"/>
      <c r="AJ26" s="2"/>
      <c r="AK26" s="2"/>
      <c r="AL26" s="2"/>
      <c r="AM26" s="2"/>
      <c r="AN26" s="2"/>
      <c r="AO26" s="2"/>
      <c r="AR26" s="2"/>
      <c r="AS26" s="2"/>
      <c r="AT26" s="2"/>
      <c r="AU26" s="2"/>
      <c r="AV26" s="2"/>
    </row>
    <row r="27" spans="1:55">
      <c r="A27" t="s">
        <v>8</v>
      </c>
      <c r="B27" t="s">
        <v>1</v>
      </c>
      <c r="C27" t="s">
        <v>2</v>
      </c>
      <c r="D27" t="s">
        <v>3</v>
      </c>
      <c r="E27" t="s">
        <v>0</v>
      </c>
      <c r="F27" t="s">
        <v>4</v>
      </c>
      <c r="G27" t="s">
        <v>5</v>
      </c>
      <c r="AH27" s="2"/>
      <c r="AI27" s="2"/>
      <c r="AJ27" s="2"/>
      <c r="AK27" s="2"/>
      <c r="AL27" s="2"/>
      <c r="AM27" s="2"/>
      <c r="AN27" s="2"/>
      <c r="AO27" s="2"/>
      <c r="AR27" s="2"/>
      <c r="AS27" s="2"/>
      <c r="AT27" s="2"/>
      <c r="AU27" s="2"/>
      <c r="AV27" s="2"/>
    </row>
    <row r="28" spans="1:55">
      <c r="A28">
        <v>1</v>
      </c>
      <c r="B28" s="1">
        <v>-32.619999999999997</v>
      </c>
      <c r="C28" s="1">
        <v>-15.4983</v>
      </c>
      <c r="D28" s="1">
        <v>-32.423200000000001</v>
      </c>
      <c r="E28" s="1">
        <v>-32.770299999999999</v>
      </c>
      <c r="F28" s="1">
        <v>-22.758700000000001</v>
      </c>
      <c r="G28" s="1">
        <v>-16.8413</v>
      </c>
      <c r="L28" s="1"/>
      <c r="M28" s="1"/>
      <c r="N28" s="1"/>
      <c r="AH28" s="2"/>
      <c r="AI28" s="2"/>
      <c r="AJ28" s="2"/>
      <c r="AK28" s="2"/>
      <c r="AL28" s="2"/>
      <c r="AM28" s="2"/>
      <c r="AN28" s="2"/>
      <c r="AO28" s="2"/>
      <c r="AR28" s="2"/>
      <c r="AS28" s="2"/>
      <c r="AT28" s="2"/>
      <c r="AU28" s="2"/>
      <c r="AV28" s="2"/>
    </row>
    <row r="29" spans="1:55">
      <c r="A29">
        <v>2</v>
      </c>
      <c r="B29" s="1">
        <v>-52.797899999999998</v>
      </c>
      <c r="C29" s="1">
        <v>-31.08</v>
      </c>
      <c r="D29" s="1">
        <v>-60.810299999999998</v>
      </c>
      <c r="E29" s="1">
        <v>-60.933500000000002</v>
      </c>
      <c r="F29" s="1">
        <v>-42.598100000000002</v>
      </c>
      <c r="G29" s="1">
        <v>-31.7166</v>
      </c>
      <c r="L29" s="1"/>
      <c r="M29" s="1"/>
      <c r="N29" s="1"/>
      <c r="AH29" s="2"/>
      <c r="AI29" s="2"/>
      <c r="AJ29" s="2"/>
      <c r="AK29" s="2"/>
      <c r="AL29" s="2"/>
      <c r="AM29" s="2"/>
      <c r="AN29" s="2"/>
      <c r="AO29" s="2"/>
      <c r="AR29" s="2"/>
      <c r="AS29" s="2"/>
      <c r="AT29" s="2"/>
      <c r="AU29" s="2"/>
      <c r="AV29" s="2"/>
    </row>
    <row r="30" spans="1:55">
      <c r="A30">
        <v>3</v>
      </c>
      <c r="B30" s="1">
        <v>-71.106300000000005</v>
      </c>
      <c r="C30" s="1">
        <v>-48.014899999999997</v>
      </c>
      <c r="D30" s="1">
        <v>-83.28</v>
      </c>
      <c r="E30" s="1">
        <v>-82.812700000000007</v>
      </c>
      <c r="F30" s="1">
        <v>-59.953099999999999</v>
      </c>
      <c r="G30" s="1">
        <v>-47.262599999999999</v>
      </c>
      <c r="L30" s="1"/>
      <c r="M30" s="1"/>
      <c r="N30" s="1"/>
      <c r="AH30" s="2"/>
      <c r="AI30" s="2"/>
      <c r="AJ30" s="2"/>
      <c r="AK30" s="2"/>
      <c r="AL30" s="2"/>
      <c r="AM30" s="2"/>
      <c r="AN30" s="2"/>
      <c r="AO30" s="2"/>
      <c r="AR30" s="2"/>
      <c r="AS30" s="2"/>
      <c r="AT30" s="2"/>
      <c r="AU30" s="2"/>
      <c r="AV30" s="2"/>
    </row>
    <row r="31" spans="1:55">
      <c r="A31">
        <v>4</v>
      </c>
      <c r="B31" s="1">
        <v>-86.160700000000006</v>
      </c>
      <c r="C31" s="1">
        <v>-58.575800000000001</v>
      </c>
      <c r="D31" s="1">
        <v>-107.068</v>
      </c>
      <c r="E31" s="1">
        <v>-99.257300000000001</v>
      </c>
      <c r="F31" s="1">
        <v>-73.818100000000001</v>
      </c>
      <c r="G31" s="1">
        <v>-59.693600000000004</v>
      </c>
      <c r="L31" s="1"/>
      <c r="M31" s="1"/>
      <c r="N31" s="1"/>
      <c r="AH31" s="2"/>
      <c r="AI31" s="2"/>
      <c r="AJ31" s="2"/>
      <c r="AK31" s="2"/>
      <c r="AL31" s="2"/>
      <c r="AM31" s="2"/>
      <c r="AN31" s="2"/>
      <c r="AO31" s="2"/>
      <c r="AR31" s="2"/>
      <c r="AS31" s="2"/>
      <c r="AT31" s="2"/>
      <c r="AU31" s="2"/>
      <c r="AV31" s="2"/>
    </row>
    <row r="32" spans="1:55">
      <c r="A32">
        <v>5</v>
      </c>
      <c r="B32" s="1">
        <v>-102.872</v>
      </c>
      <c r="C32" s="1">
        <v>-76.271600000000007</v>
      </c>
      <c r="D32" s="1">
        <v>-128.351</v>
      </c>
      <c r="E32" s="1">
        <v>-114.54300000000001</v>
      </c>
      <c r="F32" s="1">
        <v>-88.436000000000007</v>
      </c>
      <c r="G32" s="1">
        <v>-75.828100000000006</v>
      </c>
      <c r="L32" s="1"/>
      <c r="M32" s="1"/>
      <c r="N32" s="1"/>
    </row>
    <row r="33" spans="1:14">
      <c r="A33">
        <v>6</v>
      </c>
      <c r="B33" s="1">
        <v>-119.012</v>
      </c>
      <c r="C33" s="1">
        <v>-88.903700000000001</v>
      </c>
      <c r="D33" s="1">
        <v>-148.006</v>
      </c>
      <c r="E33" s="1">
        <v>-128.66200000000001</v>
      </c>
      <c r="F33" s="1">
        <v>-102.687</v>
      </c>
      <c r="G33" s="1">
        <v>-90.053600000000003</v>
      </c>
      <c r="H33" t="s">
        <v>13</v>
      </c>
      <c r="I33" t="s">
        <v>14</v>
      </c>
      <c r="J33" t="s">
        <v>15</v>
      </c>
      <c r="L33" s="1"/>
      <c r="M33" s="1"/>
      <c r="N33" s="1"/>
    </row>
    <row r="34" spans="1:14">
      <c r="B34" s="1">
        <f t="array" ref="B34">AVERAGE(ABS(B28:B33-$B$2:$B$7))</f>
        <v>1.156483333333334</v>
      </c>
      <c r="C34" s="1">
        <f t="array" ref="C34">AVERAGE(ABS(C28:C33-$C$2:$C$7))</f>
        <v>0.73794999999999966</v>
      </c>
      <c r="D34" s="1">
        <f t="array" ref="D34">AVERAGE(ABS(D28:D33-$D$2:$D$7))</f>
        <v>2.0008091243337831</v>
      </c>
      <c r="E34" s="1">
        <f t="array" ref="E34">AVERAGE(ABS(E28:E33-$E$2:$E$7))</f>
        <v>4.4202507380946905</v>
      </c>
      <c r="F34" s="1">
        <f t="array" ref="F34">AVERAGE(ABS(F28:F33-$F$2:$F$7))</f>
        <v>3.2581882675844276</v>
      </c>
      <c r="G34" s="1">
        <f t="array" ref="G34">AVERAGE(ABS(G28:G33-$G$2:$G$7))</f>
        <v>1.8426414152678028</v>
      </c>
      <c r="H34" s="1">
        <f>AVERAGE(B34:G34)</f>
        <v>2.2360538131023397</v>
      </c>
      <c r="I34" s="1">
        <f>AVERAGE(B34:D34)</f>
        <v>1.2984141525557056</v>
      </c>
      <c r="J34" s="1">
        <f>AVERAGE(E34:G34)</f>
        <v>3.1736934736489739</v>
      </c>
    </row>
    <row r="36" spans="1:14">
      <c r="A36" t="s">
        <v>9</v>
      </c>
      <c r="B36" t="s">
        <v>1</v>
      </c>
      <c r="C36" t="s">
        <v>2</v>
      </c>
      <c r="D36" t="s">
        <v>3</v>
      </c>
      <c r="E36" t="s">
        <v>0</v>
      </c>
      <c r="F36" t="s">
        <v>4</v>
      </c>
      <c r="G36" t="s">
        <v>5</v>
      </c>
    </row>
    <row r="37" spans="1:14">
      <c r="A37">
        <v>1</v>
      </c>
      <c r="B37" s="1">
        <v>-33.158700000000003</v>
      </c>
      <c r="C37" s="1">
        <v>-15.410500000000001</v>
      </c>
      <c r="D37" s="1">
        <v>-33.280200000000001</v>
      </c>
      <c r="E37" s="1">
        <v>-35.682600000000001</v>
      </c>
      <c r="F37" s="1">
        <v>-24.742899999999999</v>
      </c>
      <c r="G37" s="1">
        <v>-17.957599999999999</v>
      </c>
    </row>
    <row r="38" spans="1:14">
      <c r="A38">
        <v>2</v>
      </c>
      <c r="B38" s="1">
        <v>-52.888199999999998</v>
      </c>
      <c r="C38" s="1">
        <v>-31.2835</v>
      </c>
      <c r="D38" s="1">
        <v>-62.4405</v>
      </c>
      <c r="E38" s="1">
        <v>-66.125500000000002</v>
      </c>
      <c r="F38" s="1">
        <v>-46.132199999999997</v>
      </c>
      <c r="G38" s="1">
        <v>-33.687600000000003</v>
      </c>
    </row>
    <row r="39" spans="1:14">
      <c r="A39">
        <v>3</v>
      </c>
      <c r="B39" s="1">
        <v>-72.539400000000001</v>
      </c>
      <c r="C39" s="1">
        <v>-49.563200000000002</v>
      </c>
      <c r="D39" s="1">
        <v>-82.799000000000007</v>
      </c>
      <c r="E39" s="1">
        <v>-89.709599999999995</v>
      </c>
      <c r="F39" s="1">
        <v>-64.683499999999995</v>
      </c>
      <c r="G39" s="1">
        <v>-48.9131</v>
      </c>
    </row>
    <row r="40" spans="1:14">
      <c r="A40">
        <v>4</v>
      </c>
      <c r="B40" s="1">
        <v>-87.597300000000004</v>
      </c>
      <c r="C40" s="1">
        <v>-59.833500000000001</v>
      </c>
      <c r="D40" s="1">
        <v>-107.084</v>
      </c>
      <c r="E40" s="1">
        <v>-107.745</v>
      </c>
      <c r="F40" s="1">
        <v>-79.259</v>
      </c>
      <c r="G40" s="1">
        <v>-61.880800000000001</v>
      </c>
    </row>
    <row r="41" spans="1:14">
      <c r="A41">
        <v>5</v>
      </c>
      <c r="B41" s="1">
        <v>-103.682</v>
      </c>
      <c r="C41" s="1">
        <v>-75.745099999999994</v>
      </c>
      <c r="D41" s="1">
        <v>-128.602</v>
      </c>
      <c r="E41" s="1">
        <v>-122.898</v>
      </c>
      <c r="F41" s="1">
        <v>-93.670199999999994</v>
      </c>
      <c r="G41" s="1">
        <v>-77.887200000000007</v>
      </c>
    </row>
    <row r="42" spans="1:14">
      <c r="A42">
        <v>6</v>
      </c>
      <c r="B42" s="1">
        <v>-118.054</v>
      </c>
      <c r="C42" s="1">
        <v>-86.577600000000004</v>
      </c>
      <c r="D42" s="1">
        <v>-146.10300000000001</v>
      </c>
      <c r="E42" s="1">
        <v>-136.846</v>
      </c>
      <c r="F42" s="1">
        <v>-107.611</v>
      </c>
      <c r="G42" s="1">
        <v>-91.325199999999995</v>
      </c>
      <c r="H42" t="s">
        <v>13</v>
      </c>
      <c r="I42" t="s">
        <v>14</v>
      </c>
      <c r="J42" t="s">
        <v>15</v>
      </c>
    </row>
    <row r="43" spans="1:14">
      <c r="B43" s="1">
        <f t="array" ref="B43">AVERAGE(ABS(B37:B42-$B$2:$B$7))</f>
        <v>1.7149333333333345</v>
      </c>
      <c r="C43" s="1">
        <f t="array" ref="C43">AVERAGE(ABS(C37:C42-$C$2:$C$7))</f>
        <v>0.87286666666666424</v>
      </c>
      <c r="D43" s="1">
        <f t="array" ref="D43">AVERAGE(ABS(D37:D42-$D$2:$D$7))</f>
        <v>2.0625091243337876</v>
      </c>
      <c r="E43" s="1">
        <f t="array" ref="E43">AVERAGE(ABS(E37:E42-$E$2:$E$7))</f>
        <v>2.2510659285719732</v>
      </c>
      <c r="F43" s="1">
        <f t="array" ref="F43">AVERAGE(ABS(F37:F42-$F$2:$F$7))</f>
        <v>1.0497783990822362</v>
      </c>
      <c r="G43" s="1">
        <f t="array" ref="G43">AVERAGE(ABS(G37:G42-$G$2:$G$7))</f>
        <v>0.26530925475314565</v>
      </c>
      <c r="H43" s="1">
        <f>AVERAGE(B43:G43)</f>
        <v>1.3694104511235237</v>
      </c>
      <c r="I43" s="1">
        <f>AVERAGE(B43:D43)</f>
        <v>1.5501030414445953</v>
      </c>
      <c r="J43" s="1">
        <f>AVERAGE(E43:G43)</f>
        <v>1.1887178608024516</v>
      </c>
    </row>
    <row r="45" spans="1:14">
      <c r="A45" t="s">
        <v>11</v>
      </c>
      <c r="B45" t="s">
        <v>1</v>
      </c>
      <c r="C45" t="s">
        <v>2</v>
      </c>
      <c r="D45" t="s">
        <v>3</v>
      </c>
      <c r="E45" t="s">
        <v>0</v>
      </c>
      <c r="F45" t="s">
        <v>4</v>
      </c>
      <c r="G45" t="s">
        <v>5</v>
      </c>
    </row>
    <row r="46" spans="1:14">
      <c r="A46">
        <v>1</v>
      </c>
      <c r="B46" s="1">
        <v>-32.411000000000001</v>
      </c>
      <c r="C46" s="1">
        <v>-15.4953</v>
      </c>
      <c r="D46" s="1">
        <v>-32.389400000000002</v>
      </c>
      <c r="E46" s="1">
        <v>-35.091099999999997</v>
      </c>
      <c r="F46" s="1">
        <v>-24.4556</v>
      </c>
      <c r="G46" s="1">
        <v>-17.491700000000002</v>
      </c>
    </row>
    <row r="47" spans="1:14">
      <c r="A47">
        <v>2</v>
      </c>
      <c r="B47" s="1">
        <v>-52.064799999999998</v>
      </c>
      <c r="C47" s="1">
        <v>-31.100300000000001</v>
      </c>
      <c r="D47" s="1">
        <v>-60.786299999999997</v>
      </c>
      <c r="E47" s="1">
        <v>-65.257300000000001</v>
      </c>
      <c r="F47" s="1">
        <v>-45.809800000000003</v>
      </c>
      <c r="G47" s="1">
        <v>-33.058199999999999</v>
      </c>
    </row>
    <row r="48" spans="1:14">
      <c r="A48">
        <v>3</v>
      </c>
      <c r="B48" s="1">
        <v>-70.568700000000007</v>
      </c>
      <c r="C48" s="1">
        <v>-48.411999999999999</v>
      </c>
      <c r="D48" s="1">
        <v>-81.571700000000007</v>
      </c>
      <c r="E48" s="1">
        <v>-88.467600000000004</v>
      </c>
      <c r="F48" s="1">
        <v>-64.537099999999995</v>
      </c>
      <c r="G48" s="1">
        <v>-48.193399999999997</v>
      </c>
    </row>
    <row r="49" spans="1:10">
      <c r="A49">
        <v>4</v>
      </c>
      <c r="B49" s="1">
        <v>-85.6755</v>
      </c>
      <c r="C49" s="1">
        <v>-58.869199999999999</v>
      </c>
      <c r="D49" s="1">
        <v>-105.377</v>
      </c>
      <c r="E49" s="1">
        <v>-105.67100000000001</v>
      </c>
      <c r="F49" s="1">
        <v>-79.387299999999996</v>
      </c>
      <c r="G49" s="1">
        <v>-61.370199999999997</v>
      </c>
    </row>
    <row r="50" spans="1:10">
      <c r="A50">
        <v>5</v>
      </c>
      <c r="B50" s="1">
        <v>-101.044</v>
      </c>
      <c r="C50" s="1">
        <v>-74.782499999999999</v>
      </c>
      <c r="D50" s="1">
        <v>-126.648</v>
      </c>
      <c r="E50" s="1">
        <v>-120.91200000000001</v>
      </c>
      <c r="F50" s="1">
        <v>-93.861099999999993</v>
      </c>
      <c r="G50" s="1">
        <v>-77.023099999999999</v>
      </c>
    </row>
    <row r="51" spans="1:10">
      <c r="A51">
        <v>6</v>
      </c>
      <c r="B51" s="1">
        <v>-115.916</v>
      </c>
      <c r="C51" s="1">
        <v>-86.284400000000005</v>
      </c>
      <c r="D51" s="1">
        <v>-144.565</v>
      </c>
      <c r="E51" s="1">
        <v>-135.01</v>
      </c>
      <c r="F51" s="1">
        <v>-107.961</v>
      </c>
      <c r="G51" s="1">
        <v>-91.183599999999998</v>
      </c>
      <c r="H51" t="s">
        <v>13</v>
      </c>
      <c r="I51" t="s">
        <v>14</v>
      </c>
      <c r="J51" t="s">
        <v>15</v>
      </c>
    </row>
    <row r="52" spans="1:10">
      <c r="B52" s="1">
        <f t="array" ref="B52">AVERAGE(ABS(B46:B51-$B$2:$B$7))</f>
        <v>0.31340000000000384</v>
      </c>
      <c r="C52" s="1">
        <f t="array" ref="C52">AVERAGE(ABS(C46:C51-$C$2:$C$7))</f>
        <v>0.36404999999999771</v>
      </c>
      <c r="D52" s="1">
        <f t="array" ref="D52">AVERAGE(ABS(D46:D51-$D$2:$D$7))</f>
        <v>0.56729245766711622</v>
      </c>
      <c r="E52" s="1">
        <f t="array" ref="E52">AVERAGE(ABS(E46:E51-$E$2:$E$7))</f>
        <v>0.81811592857197368</v>
      </c>
      <c r="F52" s="1">
        <f t="array" ref="F52">AVERAGE(ABS(F46:F51-$F$2:$F$7))</f>
        <v>1.0352950657489022</v>
      </c>
      <c r="G52" s="1">
        <f t="array" ref="G52">AVERAGE(ABS(G46:G51-$G$2:$G$7))</f>
        <v>0.68857474860113932</v>
      </c>
      <c r="H52" s="1">
        <f>AVERAGE(B52:G52)</f>
        <v>0.63112136676485553</v>
      </c>
      <c r="I52" s="1">
        <f>AVERAGE(B52:D52)</f>
        <v>0.41491415255570591</v>
      </c>
      <c r="J52" s="1">
        <f>AVERAGE(E52:G52)</f>
        <v>0.84732858097400499</v>
      </c>
    </row>
    <row r="54" spans="1:10">
      <c r="A54" t="s">
        <v>12</v>
      </c>
      <c r="B54" t="s">
        <v>1</v>
      </c>
      <c r="C54" t="s">
        <v>2</v>
      </c>
      <c r="D54" t="s">
        <v>3</v>
      </c>
      <c r="E54" t="s">
        <v>0</v>
      </c>
      <c r="F54" t="s">
        <v>4</v>
      </c>
      <c r="G54" t="s">
        <v>5</v>
      </c>
    </row>
    <row r="55" spans="1:10">
      <c r="A55">
        <v>1</v>
      </c>
      <c r="B55" s="1">
        <v>-32.25</v>
      </c>
      <c r="C55" s="1">
        <v>-15.75</v>
      </c>
      <c r="D55" s="1">
        <v>-32.116469412443237</v>
      </c>
      <c r="E55" s="1">
        <v>-34.26406456550459</v>
      </c>
      <c r="F55" s="1">
        <v>-23.802842262011637</v>
      </c>
      <c r="G55" s="1">
        <v>-17.937020912622042</v>
      </c>
    </row>
    <row r="56" spans="1:10">
      <c r="A56">
        <v>2</v>
      </c>
      <c r="B56" s="1">
        <v>-51.86</v>
      </c>
      <c r="C56" s="1">
        <v>-31.3</v>
      </c>
      <c r="D56" s="1">
        <v>-60.244701488199993</v>
      </c>
      <c r="E56" s="1">
        <v>-63.779365362702727</v>
      </c>
      <c r="F56" s="1">
        <v>-44.680303780888103</v>
      </c>
      <c r="G56" s="1">
        <v>-33.805186448651881</v>
      </c>
    </row>
    <row r="57" spans="1:10">
      <c r="A57">
        <v>3</v>
      </c>
      <c r="B57" s="1">
        <v>-69.09</v>
      </c>
      <c r="C57" s="1">
        <v>-47.74</v>
      </c>
      <c r="D57" s="1">
        <v>-81.562951567313505</v>
      </c>
      <c r="E57" s="1">
        <v>-87.16953423877456</v>
      </c>
      <c r="F57" s="1">
        <v>-63.057249464536469</v>
      </c>
      <c r="G57" s="1">
        <v>-49.426083760401838</v>
      </c>
    </row>
    <row r="58" spans="1:10">
      <c r="A58">
        <v>4</v>
      </c>
      <c r="B58" s="1">
        <v>-83.84</v>
      </c>
      <c r="C58" s="1">
        <v>-58.4</v>
      </c>
      <c r="D58" s="1">
        <v>-105.16408573976757</v>
      </c>
      <c r="E58" s="1">
        <v>-104.42826982804705</v>
      </c>
      <c r="F58" s="1">
        <v>-77.887071978997739</v>
      </c>
      <c r="G58" s="1">
        <v>-62.649508579631139</v>
      </c>
    </row>
    <row r="59" spans="1:10">
      <c r="A59">
        <v>5</v>
      </c>
      <c r="B59" s="1">
        <v>-99.53</v>
      </c>
      <c r="C59" s="1">
        <v>-74.94</v>
      </c>
      <c r="D59" s="1">
        <v>-126.23814430706487</v>
      </c>
      <c r="E59" s="1">
        <v>-119.67825510204577</v>
      </c>
      <c r="F59" s="1">
        <v>-92.406530095585396</v>
      </c>
      <c r="G59" s="1">
        <v>-78.426309086881687</v>
      </c>
    </row>
    <row r="60" spans="1:10">
      <c r="A60">
        <v>6</v>
      </c>
      <c r="B60" s="1">
        <v>-114.98</v>
      </c>
      <c r="C60" s="1">
        <v>-87.16</v>
      </c>
      <c r="D60" s="1">
        <v>-144.59017986660814</v>
      </c>
      <c r="E60" s="1">
        <v>-133.78621536194885</v>
      </c>
      <c r="F60" s="1">
        <v>-106.64206302977047</v>
      </c>
      <c r="G60" s="1">
        <v>-92.634074000756357</v>
      </c>
      <c r="H60" t="s">
        <v>13</v>
      </c>
      <c r="I60" t="s">
        <v>14</v>
      </c>
      <c r="J60" t="s">
        <v>15</v>
      </c>
    </row>
    <row r="61" spans="1:10">
      <c r="B61" s="1">
        <f t="array" ref="B61">AVERAGE(ABS(B55:B60-$B$2:$B$7))</f>
        <v>1.0133333333333319</v>
      </c>
      <c r="C61" s="1">
        <f t="array" ref="C61">AVERAGE(ABS(C55:C60-$C$2:$C$7))</f>
        <v>0.22833333333333172</v>
      </c>
      <c r="D61" s="1">
        <f t="array" ref="D61">AVERAGE(ABS(D55:D60-$D$2:$D$7))</f>
        <v>0.33048118790000319</v>
      </c>
      <c r="E61" s="1">
        <f t="array" ref="E61">AVERAGE(ABS(E55:E60-$E$2:$E$7))</f>
        <v>0.39909999492410364</v>
      </c>
      <c r="F61" s="1">
        <f t="array" ref="F61">AVERAGE(ABS(F55:F60-$F$2:$F$7))</f>
        <v>0.22067816561946016</v>
      </c>
      <c r="G61" s="1">
        <f t="array" ref="G61">AVERAGE(ABS(G55:G60-$G$2:$G$7))</f>
        <v>0.40442238288968585</v>
      </c>
      <c r="H61" s="1">
        <f>AVERAGE(B61:G61)</f>
        <v>0.43272473299998609</v>
      </c>
      <c r="I61" s="1">
        <f>AVERAGE(B61:D61)</f>
        <v>0.52404928485555557</v>
      </c>
      <c r="J61" s="1">
        <f>AVERAGE(E61:G61)</f>
        <v>0.34140018114441656</v>
      </c>
    </row>
    <row r="63" spans="1:10">
      <c r="A63" t="s">
        <v>17</v>
      </c>
      <c r="B63" t="s">
        <v>1</v>
      </c>
      <c r="C63" t="s">
        <v>2</v>
      </c>
      <c r="D63" t="s">
        <v>3</v>
      </c>
      <c r="E63" t="s">
        <v>0</v>
      </c>
      <c r="F63" t="s">
        <v>4</v>
      </c>
      <c r="G63" t="s">
        <v>5</v>
      </c>
    </row>
    <row r="64" spans="1:10">
      <c r="A64">
        <v>1</v>
      </c>
      <c r="B64" s="1">
        <v>-30.232700000000001</v>
      </c>
      <c r="C64" s="1">
        <v>-14.471</v>
      </c>
      <c r="D64" s="1">
        <v>-30.369299999999999</v>
      </c>
      <c r="E64" s="1">
        <v>-33.6021</v>
      </c>
      <c r="F64" s="1">
        <v>-23.0261</v>
      </c>
      <c r="G64" s="1">
        <v>-16.174600000000002</v>
      </c>
    </row>
    <row r="65" spans="1:11">
      <c r="A65">
        <v>2</v>
      </c>
      <c r="B65" s="1">
        <v>-48.6494</v>
      </c>
      <c r="C65" s="1">
        <v>-28.912800000000001</v>
      </c>
      <c r="D65" s="1">
        <v>-56.880600000000001</v>
      </c>
      <c r="E65" s="1">
        <v>-62.5486</v>
      </c>
      <c r="F65" s="1">
        <v>-43.257899999999999</v>
      </c>
      <c r="G65" s="1">
        <v>-30.546199999999999</v>
      </c>
    </row>
    <row r="66" spans="1:11">
      <c r="A66">
        <v>3</v>
      </c>
      <c r="B66" s="1">
        <v>-65.869100000000003</v>
      </c>
      <c r="C66" s="1">
        <v>-44.612400000000001</v>
      </c>
      <c r="D66" s="1">
        <v>-78.466200000000001</v>
      </c>
      <c r="E66" s="1">
        <v>-84.688299999999998</v>
      </c>
      <c r="F66" s="1">
        <v>-61.143500000000003</v>
      </c>
      <c r="G66" s="1">
        <v>-44.210299999999997</v>
      </c>
    </row>
    <row r="67" spans="1:11">
      <c r="A67">
        <v>4</v>
      </c>
      <c r="B67" s="1">
        <v>-79.369900000000001</v>
      </c>
      <c r="C67" s="1">
        <v>-54.252699999999997</v>
      </c>
      <c r="D67" s="1">
        <v>-100.446</v>
      </c>
      <c r="E67" s="1">
        <v>-101.04600000000001</v>
      </c>
      <c r="F67" s="1">
        <v>-75.637</v>
      </c>
      <c r="G67" s="1">
        <v>-56.399299999999997</v>
      </c>
    </row>
    <row r="68" spans="1:11">
      <c r="A68">
        <v>5</v>
      </c>
      <c r="B68" s="1">
        <v>-94.238399999999999</v>
      </c>
      <c r="C68" s="1">
        <v>-69.728300000000004</v>
      </c>
      <c r="D68" s="1">
        <v>-120.04300000000001</v>
      </c>
      <c r="E68" s="1">
        <v>-114.92700000000001</v>
      </c>
      <c r="F68" s="1">
        <v>-88.625699999999995</v>
      </c>
      <c r="G68" s="1">
        <v>-71.576499999999996</v>
      </c>
    </row>
    <row r="69" spans="1:11">
      <c r="A69">
        <v>6</v>
      </c>
      <c r="B69" s="1">
        <v>-108.495</v>
      </c>
      <c r="C69" s="1">
        <v>-80.920400000000001</v>
      </c>
      <c r="D69" s="1">
        <v>-138.673</v>
      </c>
      <c r="E69" s="1">
        <v>-127.501</v>
      </c>
      <c r="F69" s="1">
        <v>-101.261</v>
      </c>
      <c r="G69" s="1">
        <v>-84.232500000000002</v>
      </c>
      <c r="H69" t="s">
        <v>13</v>
      </c>
      <c r="I69" t="s">
        <v>14</v>
      </c>
      <c r="J69" t="s">
        <v>15</v>
      </c>
    </row>
    <row r="70" spans="1:11">
      <c r="B70" s="1">
        <f t="array" ref="B70">AVERAGE(ABS(B64:B69-$B$2:$B$7))</f>
        <v>5.129249999999999</v>
      </c>
      <c r="C70" s="1">
        <f t="array" ref="C70">AVERAGE(ABS(C64:C69-$C$2:$C$7))</f>
        <v>3.5037333333333334</v>
      </c>
      <c r="D70" s="1">
        <f t="array" ref="D70">AVERAGE(ABS(D64:D69-$D$2:$D$7))</f>
        <v>3.842590875666215</v>
      </c>
      <c r="E70" s="1">
        <f t="array" ref="E70">AVERAGE(ABS(E64:E69-$E$2:$E$7))</f>
        <v>3.531217404761358</v>
      </c>
      <c r="F70" s="1">
        <f t="array" ref="F70">AVERAGE(ABS(F64:F69-$F$2:$F$7))</f>
        <v>2.8081549342510965</v>
      </c>
      <c r="G70" s="1">
        <f t="array" ref="G70">AVERAGE(ABS(G64:G69-$G$2:$G$7))</f>
        <v>4.8853747486011398</v>
      </c>
      <c r="H70" s="1">
        <f>AVERAGE(B70:G70)</f>
        <v>3.9500535494355233</v>
      </c>
      <c r="I70" s="1">
        <f>AVERAGE(B70:D70)</f>
        <v>4.1585247363331819</v>
      </c>
      <c r="J70" s="1">
        <f>AVERAGE(E70:G70)</f>
        <v>3.7415823625378644</v>
      </c>
    </row>
    <row r="72" spans="1:11">
      <c r="A72" t="s">
        <v>18</v>
      </c>
      <c r="B72" t="s">
        <v>1</v>
      </c>
      <c r="C72" t="s">
        <v>2</v>
      </c>
      <c r="D72" t="s">
        <v>3</v>
      </c>
      <c r="E72" t="s">
        <v>0</v>
      </c>
      <c r="F72" t="s">
        <v>4</v>
      </c>
      <c r="G72" t="s">
        <v>5</v>
      </c>
    </row>
    <row r="73" spans="1:11">
      <c r="A73">
        <v>1</v>
      </c>
      <c r="B73" s="1">
        <v>-32.204500000000003</v>
      </c>
      <c r="C73" s="1">
        <v>-15.469900000000001</v>
      </c>
      <c r="D73" s="1">
        <v>-32.383099999999999</v>
      </c>
      <c r="E73" s="1">
        <v>-34.6447</v>
      </c>
      <c r="F73" s="1">
        <v>-24.304300000000001</v>
      </c>
      <c r="G73" s="1">
        <v>-17.5108</v>
      </c>
      <c r="K73" s="1"/>
    </row>
    <row r="74" spans="1:11">
      <c r="A74">
        <v>2</v>
      </c>
      <c r="B74" s="1">
        <v>-52.007100000000001</v>
      </c>
      <c r="C74" s="1">
        <v>-30.986999999999998</v>
      </c>
      <c r="D74" s="1">
        <v>-60.791200000000003</v>
      </c>
      <c r="E74" s="1">
        <v>-64.509399999999999</v>
      </c>
      <c r="F74" s="1">
        <v>-45.536499999999997</v>
      </c>
      <c r="G74" s="1">
        <v>-33.054499999999997</v>
      </c>
      <c r="K74" s="1"/>
    </row>
    <row r="75" spans="1:11">
      <c r="A75">
        <v>3</v>
      </c>
      <c r="B75" s="1">
        <v>-70.067800000000005</v>
      </c>
      <c r="C75" s="1">
        <v>-47.869199999999999</v>
      </c>
      <c r="D75" s="1">
        <v>-82.105599999999995</v>
      </c>
      <c r="E75" s="1">
        <v>-87.840999999999994</v>
      </c>
      <c r="F75" s="1">
        <v>-64.173900000000003</v>
      </c>
      <c r="G75" s="1">
        <v>-48.454900000000002</v>
      </c>
      <c r="K75" s="1"/>
    </row>
    <row r="76" spans="1:11">
      <c r="A76">
        <v>4</v>
      </c>
      <c r="B76" s="1">
        <v>-85.062700000000007</v>
      </c>
      <c r="C76" s="1">
        <v>-58.395800000000001</v>
      </c>
      <c r="D76" s="1">
        <v>-105.943</v>
      </c>
      <c r="E76" s="1">
        <v>-105.143</v>
      </c>
      <c r="F76" s="1">
        <v>-79.147000000000006</v>
      </c>
      <c r="G76" s="1">
        <v>-61.480800000000002</v>
      </c>
      <c r="K76" s="1"/>
    </row>
    <row r="77" spans="1:11">
      <c r="A77">
        <v>5</v>
      </c>
      <c r="B77" s="1">
        <v>-101.10599999999999</v>
      </c>
      <c r="C77" s="1">
        <v>-75.105500000000006</v>
      </c>
      <c r="D77" s="1">
        <v>-127.244</v>
      </c>
      <c r="E77" s="1">
        <v>-120.313</v>
      </c>
      <c r="F77" s="1">
        <v>-93.581000000000003</v>
      </c>
      <c r="G77" s="1">
        <v>-77.304900000000004</v>
      </c>
      <c r="K77" s="1"/>
    </row>
    <row r="78" spans="1:11">
      <c r="A78">
        <v>6</v>
      </c>
      <c r="B78" s="1">
        <v>-116.53</v>
      </c>
      <c r="C78" s="1">
        <v>-87.133700000000005</v>
      </c>
      <c r="D78" s="1">
        <v>-145.80199999999999</v>
      </c>
      <c r="E78" s="1">
        <v>-134.32900000000001</v>
      </c>
      <c r="F78" s="1">
        <v>-107.702</v>
      </c>
      <c r="G78" s="1">
        <v>-91.349199999999996</v>
      </c>
      <c r="H78" t="s">
        <v>13</v>
      </c>
      <c r="I78" t="s">
        <v>14</v>
      </c>
      <c r="J78" t="s">
        <v>15</v>
      </c>
      <c r="K78" s="1"/>
    </row>
    <row r="79" spans="1:11">
      <c r="B79" s="1">
        <f t="array" ref="B79">AVERAGE(ABS(B73:B78-$B$2:$B$7))</f>
        <v>0.11398333333332882</v>
      </c>
      <c r="C79" s="1">
        <f t="array" ref="C79">AVERAGE(ABS(C73:C78-$C$2:$C$7))</f>
        <v>0.19121666666666837</v>
      </c>
      <c r="D79" s="1">
        <f t="array" ref="D79">AVERAGE(ABS(D73:D78-$D$2:$D$7))</f>
        <v>1.0558757910004484</v>
      </c>
      <c r="E79" s="1">
        <f t="array" ref="E79">AVERAGE(ABS(E73:E78-$E$2:$E$7))</f>
        <v>0.22023424339669026</v>
      </c>
      <c r="F79" s="1">
        <f t="array" ref="F79">AVERAGE(ABS(F73:F78-$F$2:$F$7))</f>
        <v>0.77409506574890585</v>
      </c>
      <c r="G79" s="1">
        <f t="array" ref="G79">AVERAGE(ABS(G73:G78-$G$2:$G$7))</f>
        <v>0.54942474860113799</v>
      </c>
      <c r="H79" s="1">
        <f>AVERAGE(B79:G79)</f>
        <v>0.48413830812453001</v>
      </c>
      <c r="I79" s="1">
        <f>AVERAGE(B79:D79)</f>
        <v>0.45369193033348187</v>
      </c>
      <c r="J79" s="1">
        <f>AVERAGE(E79:G79)</f>
        <v>0.51458468591557804</v>
      </c>
    </row>
    <row r="81" spans="1:10">
      <c r="A81" t="s">
        <v>19</v>
      </c>
      <c r="B81" t="s">
        <v>1</v>
      </c>
      <c r="C81" t="s">
        <v>2</v>
      </c>
      <c r="D81" t="s">
        <v>3</v>
      </c>
      <c r="E81" t="s">
        <v>0</v>
      </c>
      <c r="F81" t="s">
        <v>4</v>
      </c>
      <c r="G81" t="s">
        <v>5</v>
      </c>
    </row>
    <row r="82" spans="1:10">
      <c r="A82">
        <v>1</v>
      </c>
      <c r="B82" s="1">
        <v>-34.430900000000001</v>
      </c>
      <c r="C82" s="1">
        <v>-15.8665</v>
      </c>
      <c r="D82" s="1">
        <v>-33.246600000000001</v>
      </c>
      <c r="E82" s="1">
        <v>-35.461199999999998</v>
      </c>
      <c r="F82" s="1">
        <v>-24.766500000000001</v>
      </c>
      <c r="G82" s="1">
        <v>-17.9238</v>
      </c>
    </row>
    <row r="83" spans="1:10">
      <c r="A83">
        <v>2</v>
      </c>
      <c r="B83" s="1">
        <v>-54.444800000000001</v>
      </c>
      <c r="C83" s="1">
        <v>-32.214799999999997</v>
      </c>
      <c r="D83" s="1">
        <v>-62.442399999999999</v>
      </c>
      <c r="E83" s="1">
        <v>-65.833600000000004</v>
      </c>
      <c r="F83" s="1">
        <v>-46.263500000000001</v>
      </c>
      <c r="G83" s="1">
        <v>-33.7303</v>
      </c>
    </row>
    <row r="84" spans="1:10">
      <c r="A84">
        <v>3</v>
      </c>
      <c r="B84" s="1">
        <v>-73.838899999999995</v>
      </c>
      <c r="C84" s="1">
        <v>-50.597700000000003</v>
      </c>
      <c r="D84" s="1">
        <v>-84.684399999999997</v>
      </c>
      <c r="E84" s="1">
        <v>-89.477999999999994</v>
      </c>
      <c r="F84" s="1">
        <v>-64.995400000000004</v>
      </c>
      <c r="G84" s="1">
        <v>-49.473199999999999</v>
      </c>
    </row>
    <row r="85" spans="1:10">
      <c r="A85">
        <v>4</v>
      </c>
      <c r="B85" s="1">
        <v>-89.203800000000001</v>
      </c>
      <c r="C85" s="1">
        <v>-61.280999999999999</v>
      </c>
      <c r="D85" s="1">
        <v>-109.00700000000001</v>
      </c>
      <c r="E85" s="1">
        <v>-107.349</v>
      </c>
      <c r="F85" s="1">
        <v>-79.907899999999998</v>
      </c>
      <c r="G85" s="1">
        <v>-62.595599999999997</v>
      </c>
    </row>
    <row r="86" spans="1:10">
      <c r="A86">
        <v>5</v>
      </c>
      <c r="B86" s="1">
        <v>-106.316</v>
      </c>
      <c r="C86" s="1">
        <v>-78.371499999999997</v>
      </c>
      <c r="D86" s="1">
        <v>-130.715</v>
      </c>
      <c r="E86" s="1">
        <v>-123.01</v>
      </c>
      <c r="F86" s="1">
        <v>-94.727099999999993</v>
      </c>
      <c r="G86" s="1">
        <v>-79.259799999999998</v>
      </c>
    </row>
    <row r="87" spans="1:10">
      <c r="A87">
        <v>6</v>
      </c>
      <c r="B87" s="1">
        <v>-121.675</v>
      </c>
      <c r="C87" s="1">
        <v>-90.186199999999999</v>
      </c>
      <c r="D87" s="1">
        <v>-149.68899999999999</v>
      </c>
      <c r="E87" s="1">
        <v>-137.458</v>
      </c>
      <c r="F87" s="1">
        <v>-109.154</v>
      </c>
      <c r="G87" s="1">
        <v>-93.294799999999995</v>
      </c>
      <c r="H87" t="s">
        <v>13</v>
      </c>
      <c r="I87" t="s">
        <v>14</v>
      </c>
      <c r="J87" t="s">
        <v>15</v>
      </c>
    </row>
    <row r="88" spans="1:10">
      <c r="B88" s="1">
        <f t="array" ref="B88">AVERAGE(ABS(B82:B87-$B$2:$B$7))</f>
        <v>3.7132333333333327</v>
      </c>
      <c r="C88" s="1">
        <f t="array" ref="C88">AVERAGE(ABS(C82:C87-$C$2:$C$7))</f>
        <v>2.4329499999999986</v>
      </c>
      <c r="D88" s="1">
        <f t="array" ref="D88">AVERAGE(ABS(D82:D87-$D$2:$D$7))</f>
        <v>3.6417924576671168</v>
      </c>
      <c r="E88" s="1">
        <f t="array" ref="E88">AVERAGE(ABS(E82:E87-$E$2:$E$7))</f>
        <v>2.1815825952386398</v>
      </c>
      <c r="F88" s="1">
        <f t="array" ref="F88">AVERAGE(ABS(F82:F87-$F$2:$F$7))</f>
        <v>1.6690450657489031</v>
      </c>
      <c r="G88" s="1">
        <f t="array" ref="G88">AVERAGE(ABS(G82:G87-$G$2:$G$7))</f>
        <v>0.63764191806552672</v>
      </c>
      <c r="H88" s="1">
        <f>AVERAGE(B88:G88)</f>
        <v>2.379374228342253</v>
      </c>
      <c r="I88" s="1">
        <f>AVERAGE(B88:D88)</f>
        <v>3.2626585970001494</v>
      </c>
      <c r="J88" s="1">
        <f>AVERAGE(E88:G88)</f>
        <v>1.4960898596843568</v>
      </c>
    </row>
    <row r="90" spans="1:10">
      <c r="A90" s="2" t="s">
        <v>20</v>
      </c>
      <c r="B90" s="2" t="s">
        <v>1</v>
      </c>
      <c r="C90" s="2" t="s">
        <v>2</v>
      </c>
      <c r="D90" s="2" t="s">
        <v>3</v>
      </c>
      <c r="E90" s="2" t="s">
        <v>0</v>
      </c>
      <c r="F90" s="2" t="s">
        <v>4</v>
      </c>
      <c r="G90" s="2" t="s">
        <v>5</v>
      </c>
      <c r="H90" s="2"/>
      <c r="I90" s="2"/>
      <c r="J90" s="2"/>
    </row>
    <row r="91" spans="1:10">
      <c r="A91" s="2">
        <v>1</v>
      </c>
      <c r="B91" s="3">
        <v>-32.757199999999997</v>
      </c>
      <c r="C91" s="3">
        <v>-15.677</v>
      </c>
      <c r="D91" s="3">
        <v>-32.910200000000003</v>
      </c>
      <c r="E91" s="3">
        <v>-34.0655</v>
      </c>
      <c r="F91" s="3">
        <v>-23.627400000000002</v>
      </c>
      <c r="G91" s="3">
        <v>-17.394100000000002</v>
      </c>
      <c r="H91" s="2"/>
      <c r="I91" s="2"/>
      <c r="J91" s="2"/>
    </row>
    <row r="92" spans="1:10">
      <c r="A92" s="2">
        <v>2</v>
      </c>
      <c r="B92" s="3">
        <v>-52.655999999999999</v>
      </c>
      <c r="C92" s="3">
        <v>-31.805900000000001</v>
      </c>
      <c r="D92" s="3">
        <v>-61.762999999999998</v>
      </c>
      <c r="E92" s="3">
        <v>-63.210700000000003</v>
      </c>
      <c r="F92" s="3">
        <v>-44.225099999999998</v>
      </c>
      <c r="G92" s="3">
        <v>-32.7652</v>
      </c>
      <c r="H92" s="2"/>
      <c r="I92" s="2"/>
      <c r="J92" s="2"/>
    </row>
    <row r="93" spans="1:10">
      <c r="A93" s="2">
        <v>3</v>
      </c>
      <c r="B93" s="3">
        <v>-72.405199999999994</v>
      </c>
      <c r="C93" s="3">
        <v>-50.0139</v>
      </c>
      <c r="D93" s="3">
        <v>-82.7256</v>
      </c>
      <c r="E93" s="3">
        <v>-86.125900000000001</v>
      </c>
      <c r="F93" s="3">
        <v>-62.205399999999997</v>
      </c>
      <c r="G93" s="3">
        <v>-47.893500000000003</v>
      </c>
      <c r="H93" s="2"/>
      <c r="I93" s="2"/>
      <c r="J93" s="2"/>
    </row>
    <row r="94" spans="1:10">
      <c r="A94" s="2">
        <v>4</v>
      </c>
      <c r="B94" s="3">
        <v>-87.410799999999995</v>
      </c>
      <c r="C94" s="3">
        <v>-60.662300000000002</v>
      </c>
      <c r="D94" s="3">
        <v>-106.863</v>
      </c>
      <c r="E94" s="3">
        <v>-103.82599999999999</v>
      </c>
      <c r="F94" s="3">
        <v>-76.719700000000003</v>
      </c>
      <c r="G94" s="3">
        <v>-60.7883</v>
      </c>
      <c r="H94" s="2"/>
      <c r="I94" s="2"/>
      <c r="J94" s="2"/>
    </row>
    <row r="95" spans="1:10">
      <c r="A95" s="2">
        <v>5</v>
      </c>
      <c r="B95" s="3">
        <v>-103.536</v>
      </c>
      <c r="C95" s="3">
        <v>-76.7898</v>
      </c>
      <c r="D95" s="3">
        <v>-128.29</v>
      </c>
      <c r="E95" s="3">
        <v>-118.792</v>
      </c>
      <c r="F95" s="3">
        <v>-91.075599999999994</v>
      </c>
      <c r="G95" s="3">
        <v>-76.650199999999998</v>
      </c>
      <c r="H95" s="2"/>
      <c r="I95" s="2"/>
      <c r="J95" s="2"/>
    </row>
    <row r="96" spans="1:10">
      <c r="A96" s="2">
        <v>6</v>
      </c>
      <c r="B96" s="3">
        <v>-118.145</v>
      </c>
      <c r="C96" s="3">
        <v>-88.1892</v>
      </c>
      <c r="D96" s="3">
        <v>-146.434</v>
      </c>
      <c r="E96" s="3">
        <v>-132.67699999999999</v>
      </c>
      <c r="F96" s="3">
        <v>-104.97199999999999</v>
      </c>
      <c r="G96" s="3">
        <v>-90.304400000000001</v>
      </c>
      <c r="H96" s="2" t="s">
        <v>13</v>
      </c>
      <c r="I96" s="2" t="s">
        <v>14</v>
      </c>
      <c r="J96" s="2" t="s">
        <v>15</v>
      </c>
    </row>
    <row r="97" spans="1:10">
      <c r="A97" s="2"/>
      <c r="B97" s="1">
        <f t="array" ref="B97">AVERAGE(ABS(B91:B96-$B$2:$B$7))</f>
        <v>1.5466999999999966</v>
      </c>
      <c r="C97" s="1">
        <f t="array" ref="C97">AVERAGE(ABS(C91:C96-$C$2:$C$7))</f>
        <v>1.5363499999999994</v>
      </c>
      <c r="D97" s="1">
        <f t="array" ref="D97">AVERAGE(ABS(D91:D96-$D$2:$D$7))</f>
        <v>1.8420257910004487</v>
      </c>
      <c r="E97" s="1">
        <f t="array" ref="E97">AVERAGE(ABS(E91:E96-$E$2:$E$7))</f>
        <v>1.1338674047613619</v>
      </c>
      <c r="F97" s="1">
        <f t="array" ref="F97">AVERAGE(ABS(F91:F96-$F$2:$F$7))</f>
        <v>1.1624882675844308</v>
      </c>
      <c r="G97" s="1">
        <f t="array" ref="G97">AVERAGE(ABS(G91:G96-$G$2:$G$7))</f>
        <v>1.1093247486011375</v>
      </c>
      <c r="H97" s="1">
        <f>AVERAGE(B97:G97)</f>
        <v>1.3884593686578957</v>
      </c>
      <c r="I97" s="1">
        <f>AVERAGE(B97:D97)</f>
        <v>1.6416919303334818</v>
      </c>
      <c r="J97" s="1">
        <f>AVERAGE(E97:G97)</f>
        <v>1.1352268069823099</v>
      </c>
    </row>
    <row r="99" spans="1:10">
      <c r="A99" s="2" t="s">
        <v>21</v>
      </c>
      <c r="B99" s="2" t="s">
        <v>1</v>
      </c>
      <c r="C99" s="2" t="s">
        <v>2</v>
      </c>
      <c r="D99" s="2" t="s">
        <v>3</v>
      </c>
      <c r="E99" s="2" t="s">
        <v>0</v>
      </c>
      <c r="F99" s="2" t="s">
        <v>4</v>
      </c>
      <c r="G99" s="2" t="s">
        <v>5</v>
      </c>
      <c r="H99" s="2"/>
      <c r="I99" s="2"/>
      <c r="J99" s="2"/>
    </row>
    <row r="100" spans="1:10">
      <c r="A100" s="2">
        <v>1</v>
      </c>
      <c r="B100" s="3">
        <v>-34.278299586522252</v>
      </c>
      <c r="C100" s="3">
        <v>-16.363842906351014</v>
      </c>
      <c r="D100" s="3">
        <v>-32.544842076962446</v>
      </c>
      <c r="E100" s="3">
        <v>-35.58789321343216</v>
      </c>
      <c r="F100" s="3">
        <v>-24.081890467249039</v>
      </c>
      <c r="G100" s="3">
        <v>-18.158852201094</v>
      </c>
      <c r="H100" s="2"/>
      <c r="I100" s="2"/>
      <c r="J100" s="2"/>
    </row>
    <row r="101" spans="1:10">
      <c r="A101" s="2">
        <v>2</v>
      </c>
      <c r="B101" s="3">
        <v>-55.027606006219592</v>
      </c>
      <c r="C101" s="3">
        <v>-32.24170475862951</v>
      </c>
      <c r="D101" s="3">
        <v>-61.74891110655107</v>
      </c>
      <c r="E101" s="3">
        <v>-66.12547025930516</v>
      </c>
      <c r="F101" s="3">
        <v>-45.126753889829736</v>
      </c>
      <c r="G101" s="3">
        <v>-34.293117597235039</v>
      </c>
      <c r="H101" s="2"/>
      <c r="I101" s="2"/>
      <c r="J101" s="2"/>
    </row>
    <row r="102" spans="1:10">
      <c r="A102" s="2">
        <v>3</v>
      </c>
      <c r="B102" s="3">
        <v>-72.221085577186813</v>
      </c>
      <c r="C102" s="3">
        <v>-48.696291822421863</v>
      </c>
      <c r="D102" s="3">
        <v>-84.389399563811807</v>
      </c>
      <c r="E102" s="3">
        <v>-88.25849173518624</v>
      </c>
      <c r="F102" s="3">
        <v>-63.513800570045973</v>
      </c>
      <c r="G102" s="3">
        <v>-50.11622045532404</v>
      </c>
      <c r="H102" s="2"/>
      <c r="I102" s="2"/>
      <c r="J102" s="2"/>
    </row>
    <row r="103" spans="1:10">
      <c r="A103" s="2">
        <v>4</v>
      </c>
      <c r="B103" s="3">
        <v>-89.364571461526594</v>
      </c>
      <c r="C103" s="3">
        <v>-60.675449327148726</v>
      </c>
      <c r="D103" s="3">
        <v>-109.49740621418917</v>
      </c>
      <c r="E103" s="3">
        <v>-103.21811884798717</v>
      </c>
      <c r="F103" s="3">
        <v>-77.785965859205433</v>
      </c>
      <c r="G103" s="3">
        <v>-63.710562467690913</v>
      </c>
      <c r="H103" s="2"/>
      <c r="I103" s="2"/>
      <c r="J103" s="2"/>
    </row>
    <row r="104" spans="1:10">
      <c r="A104" s="2">
        <v>5</v>
      </c>
      <c r="B104" s="3">
        <v>-104.95751887307445</v>
      </c>
      <c r="C104" s="3">
        <v>-77.0042960253475</v>
      </c>
      <c r="D104" s="3">
        <v>-132.29081247603105</v>
      </c>
      <c r="E104" s="3">
        <v>-118.70508616993976</v>
      </c>
      <c r="F104" s="3">
        <v>-92.447714183768028</v>
      </c>
      <c r="G104" s="3">
        <v>-77.129910889071667</v>
      </c>
      <c r="H104" s="2"/>
      <c r="I104" s="2"/>
      <c r="J104" s="2"/>
    </row>
    <row r="105" spans="1:10">
      <c r="A105" s="2">
        <v>6</v>
      </c>
      <c r="B105" s="3">
        <v>-121.92184450285639</v>
      </c>
      <c r="C105" s="3">
        <v>-90.155961418448612</v>
      </c>
      <c r="D105" s="3">
        <v>-151.62513503823993</v>
      </c>
      <c r="E105" s="3">
        <v>-133.35501848946731</v>
      </c>
      <c r="F105" s="3">
        <v>-106.86871846558472</v>
      </c>
      <c r="G105" s="3">
        <v>-92.485308281578185</v>
      </c>
      <c r="H105" s="2" t="s">
        <v>13</v>
      </c>
      <c r="I105" s="2" t="s">
        <v>14</v>
      </c>
      <c r="J105" s="2" t="s">
        <v>15</v>
      </c>
    </row>
    <row r="106" spans="1:10">
      <c r="A106" s="2"/>
      <c r="B106" s="1">
        <f t="array" ref="B106">AVERAGE(ABS(B100:B105-$B$2:$B$7))</f>
        <v>3.356821001231014</v>
      </c>
      <c r="C106" s="1">
        <f t="array" ref="C106">AVERAGE(ABS(C100:C105-$C$2:$C$7))</f>
        <v>1.8695910430578699</v>
      </c>
      <c r="D106" s="1">
        <f t="array" ref="D106">AVERAGE(ABS(D100:D105-$D$2:$D$7))</f>
        <v>4.0271435369646964</v>
      </c>
      <c r="E106" s="1">
        <f t="array" ref="E106">AVERAGE(ABS(E100:E105-$E$2:$E$7))</f>
        <v>1.4213941936014198</v>
      </c>
      <c r="F106" s="1">
        <f t="array" ref="F106">AVERAGE(ABS(F100:F105-$F$2:$F$7))</f>
        <v>0.26835511452268257</v>
      </c>
      <c r="G106" s="1">
        <f t="array" ref="G106">AVERAGE(ABS(G100:G105-$G$2:$G$7))</f>
        <v>0.77327817833847767</v>
      </c>
      <c r="H106" s="1">
        <f>AVERAGE(B106:G106)</f>
        <v>1.95276384461936</v>
      </c>
      <c r="I106" s="1">
        <f>AVERAGE(B106:D106)</f>
        <v>3.0845185270845263</v>
      </c>
      <c r="J106" s="1">
        <f>AVERAGE(E106:G106)</f>
        <v>0.82100916215419328</v>
      </c>
    </row>
    <row r="108" spans="1:10">
      <c r="A108" s="2" t="s">
        <v>22</v>
      </c>
      <c r="B108" s="2" t="s">
        <v>1</v>
      </c>
      <c r="C108" s="2" t="s">
        <v>2</v>
      </c>
      <c r="D108" s="2" t="s">
        <v>3</v>
      </c>
      <c r="E108" s="2" t="s">
        <v>0</v>
      </c>
      <c r="F108" s="2" t="s">
        <v>4</v>
      </c>
      <c r="G108" s="2" t="s">
        <v>5</v>
      </c>
      <c r="H108" s="2"/>
      <c r="I108" s="2"/>
      <c r="J108" s="2"/>
    </row>
    <row r="109" spans="1:10">
      <c r="A109" s="2">
        <v>1</v>
      </c>
      <c r="B109" s="3">
        <v>-32.467920951053799</v>
      </c>
      <c r="C109" s="3">
        <v>-16.091938495834761</v>
      </c>
      <c r="D109" s="3">
        <v>-31.881955849512636</v>
      </c>
      <c r="E109" s="3">
        <v>-35.63266143973474</v>
      </c>
      <c r="F109" s="3">
        <v>-24.111073050351333</v>
      </c>
      <c r="G109" s="3">
        <v>-18.291481617728799</v>
      </c>
      <c r="H109" s="2"/>
      <c r="I109" s="2"/>
      <c r="J109" s="2"/>
    </row>
    <row r="110" spans="1:10">
      <c r="A110" s="2">
        <v>2</v>
      </c>
      <c r="B110" s="3">
        <v>-52.819983447663184</v>
      </c>
      <c r="C110" s="3">
        <v>-31.768860617257616</v>
      </c>
      <c r="D110" s="3">
        <v>-60.410044158654323</v>
      </c>
      <c r="E110" s="3">
        <v>-66.229427132608222</v>
      </c>
      <c r="F110" s="3">
        <v>-45.190239157540063</v>
      </c>
      <c r="G110" s="3">
        <v>-34.527279064730259</v>
      </c>
      <c r="H110" s="2"/>
      <c r="I110" s="2"/>
      <c r="J110" s="2"/>
    </row>
    <row r="111" spans="1:10">
      <c r="A111" s="2">
        <v>3</v>
      </c>
      <c r="B111" s="3">
        <v>-70.263067496402869</v>
      </c>
      <c r="C111" s="3">
        <v>-48.134570364486876</v>
      </c>
      <c r="D111" s="3">
        <v>-82.469201484222893</v>
      </c>
      <c r="E111" s="3">
        <v>-88.488843592141308</v>
      </c>
      <c r="F111" s="3">
        <v>-63.615919593349034</v>
      </c>
      <c r="G111" s="3">
        <v>-50.142042473727479</v>
      </c>
      <c r="H111" s="2"/>
      <c r="I111" s="2"/>
      <c r="J111" s="2"/>
    </row>
    <row r="112" spans="1:10">
      <c r="A112" s="2">
        <v>4</v>
      </c>
      <c r="B112" s="3">
        <v>-87.112640452922392</v>
      </c>
      <c r="C112" s="3">
        <v>-59.743108172751022</v>
      </c>
      <c r="D112" s="3">
        <v>-107.05329412766909</v>
      </c>
      <c r="E112" s="3">
        <v>-103.5416640322606</v>
      </c>
      <c r="F112" s="3">
        <v>-77.925540300649033</v>
      </c>
      <c r="G112" s="3">
        <v>-63.82088492347485</v>
      </c>
      <c r="H112" s="2"/>
      <c r="I112" s="2"/>
      <c r="J112" s="2"/>
    </row>
    <row r="113" spans="1:20">
      <c r="A113" s="2">
        <v>5</v>
      </c>
      <c r="B113" s="3">
        <v>-102.59082891609549</v>
      </c>
      <c r="C113" s="3">
        <v>-75.810126506944059</v>
      </c>
      <c r="D113" s="3">
        <v>-129.40063521862189</v>
      </c>
      <c r="E113" s="3">
        <v>-118.81462423877342</v>
      </c>
      <c r="F113" s="3">
        <v>-92.372935124494603</v>
      </c>
      <c r="G113" s="3">
        <v>-76.686644410821188</v>
      </c>
      <c r="H113" s="2"/>
      <c r="I113" s="2"/>
      <c r="J113" s="2"/>
      <c r="S113" s="4"/>
      <c r="T113" s="4"/>
    </row>
    <row r="114" spans="1:20">
      <c r="A114" s="2">
        <v>6</v>
      </c>
      <c r="B114" s="3">
        <v>-119.06029423158488</v>
      </c>
      <c r="C114" s="3">
        <v>-88.588034655781314</v>
      </c>
      <c r="D114" s="3">
        <v>-148.35202007170074</v>
      </c>
      <c r="E114" s="3">
        <v>-133.2288953429568</v>
      </c>
      <c r="F114" s="3">
        <v>-106.58202189770709</v>
      </c>
      <c r="G114" s="3">
        <v>-91.83751761236212</v>
      </c>
      <c r="H114" s="2" t="s">
        <v>13</v>
      </c>
      <c r="I114" s="2" t="s">
        <v>14</v>
      </c>
      <c r="J114" s="2" t="s">
        <v>15</v>
      </c>
      <c r="K114" s="1"/>
      <c r="S114" s="4"/>
      <c r="T114" s="4"/>
    </row>
    <row r="115" spans="1:20">
      <c r="A115" s="2"/>
      <c r="B115" s="1">
        <f t="array" ref="B115">AVERAGE(ABS(B109:B114-$B$2:$B$7))</f>
        <v>1.1141225826204344</v>
      </c>
      <c r="C115" s="1">
        <f t="array" ref="C115">AVERAGE(ABS(C109:C114-$C$2:$C$7))</f>
        <v>1.0361064688426069</v>
      </c>
      <c r="D115" s="1">
        <f t="array" ref="D115">AVERAGE(ABS(D109:D114-$D$2:$D$7))</f>
        <v>1.974608624540912</v>
      </c>
      <c r="E115" s="1">
        <f t="array" ref="E115">AVERAGE(ABS(E109:E114-$E$2:$E$7))</f>
        <v>1.4334136685954419</v>
      </c>
      <c r="F115" s="1">
        <f t="array" ref="F115">AVERAGE(ABS(F109:F114-$F$2:$F$7))</f>
        <v>0.33780312449320488</v>
      </c>
      <c r="G115" s="1">
        <f t="array" ref="G115">AVERAGE(ABS(G109:G114-$G$2:$G$7))</f>
        <v>0.84087469900425482</v>
      </c>
      <c r="H115" s="1">
        <f>AVERAGE(B115:G115)</f>
        <v>1.1228215280161427</v>
      </c>
      <c r="I115" s="1">
        <f>AVERAGE(B115:D115)</f>
        <v>1.3749458920013178</v>
      </c>
      <c r="J115" s="1">
        <f>AVERAGE(E115:G115)</f>
        <v>0.87069716403096731</v>
      </c>
      <c r="S115" s="4"/>
      <c r="T115" s="4"/>
    </row>
    <row r="116" spans="1:20">
      <c r="S116" s="4"/>
      <c r="T116" s="4"/>
    </row>
    <row r="117" spans="1:20">
      <c r="A117" s="2" t="s">
        <v>23</v>
      </c>
      <c r="B117" s="2" t="s">
        <v>1</v>
      </c>
      <c r="C117" s="2" t="s">
        <v>2</v>
      </c>
      <c r="D117" s="2" t="s">
        <v>3</v>
      </c>
      <c r="E117" s="2" t="s">
        <v>0</v>
      </c>
      <c r="F117" s="2" t="s">
        <v>4</v>
      </c>
      <c r="G117" s="2" t="s">
        <v>5</v>
      </c>
      <c r="H117" s="2"/>
      <c r="I117" s="2"/>
      <c r="J117" s="2"/>
      <c r="S117" s="4"/>
      <c r="T117" s="4"/>
    </row>
    <row r="118" spans="1:20">
      <c r="A118" s="2">
        <v>1</v>
      </c>
      <c r="B118" s="3">
        <v>-33.821504002154391</v>
      </c>
      <c r="C118" s="3">
        <v>-16.099215849663519</v>
      </c>
      <c r="D118" s="3">
        <v>-32.221668378303548</v>
      </c>
      <c r="E118" s="3">
        <v>-35.175121817278885</v>
      </c>
      <c r="F118" s="3">
        <v>-23.820149954599085</v>
      </c>
      <c r="G118" s="3">
        <v>-18.036757665983771</v>
      </c>
      <c r="H118" s="2"/>
      <c r="I118" s="2"/>
      <c r="J118" s="2"/>
    </row>
    <row r="119" spans="1:20">
      <c r="A119" s="2">
        <v>2</v>
      </c>
      <c r="B119" s="3">
        <v>-54.321199668974664</v>
      </c>
      <c r="C119" s="3">
        <v>-31.734319353512412</v>
      </c>
      <c r="D119" s="3">
        <v>-61.16658850980216</v>
      </c>
      <c r="E119" s="3">
        <v>-65.354675166103561</v>
      </c>
      <c r="F119" s="3">
        <v>-44.630462853728034</v>
      </c>
      <c r="G119" s="3">
        <v>-34.056496292250465</v>
      </c>
      <c r="H119" s="2"/>
      <c r="I119" s="2"/>
      <c r="J119" s="2"/>
    </row>
    <row r="120" spans="1:20">
      <c r="A120" s="2">
        <v>3</v>
      </c>
      <c r="B120" s="3">
        <v>-71.306063686660238</v>
      </c>
      <c r="C120" s="3">
        <v>-47.932694263860768</v>
      </c>
      <c r="D120" s="3">
        <v>-83.591194853016518</v>
      </c>
      <c r="E120" s="3">
        <v>-87.222115770793664</v>
      </c>
      <c r="F120" s="3">
        <v>-62.803133442895714</v>
      </c>
      <c r="G120" s="3">
        <v>-49.730634655803918</v>
      </c>
      <c r="H120" s="2"/>
      <c r="I120" s="2"/>
      <c r="J120" s="2"/>
    </row>
    <row r="121" spans="1:20">
      <c r="A121" s="2">
        <v>4</v>
      </c>
      <c r="B121" s="3">
        <v>-88.308654849425736</v>
      </c>
      <c r="C121" s="3">
        <v>-59.77579514581538</v>
      </c>
      <c r="D121" s="3">
        <v>-108.48648831264363</v>
      </c>
      <c r="E121" s="3">
        <v>-102.01897945385161</v>
      </c>
      <c r="F121" s="3">
        <v>-76.908406289429848</v>
      </c>
      <c r="G121" s="3">
        <v>-63.224844967755828</v>
      </c>
      <c r="H121" s="2"/>
      <c r="I121" s="2"/>
      <c r="J121" s="2"/>
    </row>
    <row r="122" spans="1:20">
      <c r="A122" s="2">
        <v>5</v>
      </c>
      <c r="B122" s="3">
        <v>-103.70714332336493</v>
      </c>
      <c r="C122" s="3">
        <v>-75.865899556674265</v>
      </c>
      <c r="D122" s="3">
        <v>-131.09314772939041</v>
      </c>
      <c r="E122" s="3">
        <v>-117.36958894838247</v>
      </c>
      <c r="F122" s="3">
        <v>-91.42465397230194</v>
      </c>
      <c r="G122" s="3">
        <v>-76.382754081046954</v>
      </c>
      <c r="H122" s="2"/>
      <c r="I122" s="2"/>
      <c r="J122" s="2"/>
    </row>
    <row r="123" spans="1:20">
      <c r="A123" s="2">
        <v>6</v>
      </c>
      <c r="B123" s="3">
        <v>-120.48349218926548</v>
      </c>
      <c r="C123" s="3">
        <v>-88.864515368115079</v>
      </c>
      <c r="D123" s="3">
        <v>-150.2246592017886</v>
      </c>
      <c r="E123" s="3">
        <v>-131.8793921080358</v>
      </c>
      <c r="F123" s="3">
        <v>-105.70946357913363</v>
      </c>
      <c r="G123" s="3">
        <v>-91.616646797255711</v>
      </c>
      <c r="H123" s="2" t="s">
        <v>13</v>
      </c>
      <c r="I123" s="2" t="s">
        <v>14</v>
      </c>
      <c r="J123" s="2" t="s">
        <v>15</v>
      </c>
    </row>
    <row r="124" spans="1:20">
      <c r="A124" s="2"/>
      <c r="B124" s="1">
        <f t="array" ref="B124">AVERAGE(ABS(B118:B123-$B$2:$B$7))</f>
        <v>2.3863429533075724</v>
      </c>
      <c r="C124" s="1">
        <f t="array" ref="C124">AVERAGE(ABS(C118:C123-$C$2:$C$7))</f>
        <v>1.0587399229402361</v>
      </c>
      <c r="D124" s="1">
        <f t="array" ref="D124">AVERAGE(ABS(D118:D123-$D$2:$D$7))</f>
        <v>3.141683621824594</v>
      </c>
      <c r="E124" s="1">
        <f t="array" ref="E124">AVERAGE(ABS(E118:E123-$E$2:$E$7))</f>
        <v>1.8310205638151302</v>
      </c>
      <c r="F124" s="1">
        <f t="array" ref="F124">AVERAGE(ABS(F118:F123-$F$2:$F$7))</f>
        <v>0.75064325223638784</v>
      </c>
      <c r="G124" s="1">
        <f t="array" ref="G124">AVERAGE(ABS(G118:G123-$G$2:$G$7))</f>
        <v>0.63950914017312799</v>
      </c>
      <c r="H124" s="1">
        <f>AVERAGE(B124:G124)</f>
        <v>1.6346565757161751</v>
      </c>
      <c r="I124" s="1">
        <f>AVERAGE(B124:D124)</f>
        <v>2.1955888326908011</v>
      </c>
      <c r="J124" s="1">
        <f>AVERAGE(E124:G124)</f>
        <v>1.0737243187415488</v>
      </c>
    </row>
    <row r="126" spans="1:20">
      <c r="A126" s="2" t="s">
        <v>24</v>
      </c>
      <c r="B126" s="2" t="s">
        <v>1</v>
      </c>
      <c r="C126" s="2" t="s">
        <v>2</v>
      </c>
      <c r="D126" s="2" t="s">
        <v>3</v>
      </c>
      <c r="E126" s="2" t="s">
        <v>0</v>
      </c>
      <c r="F126" s="2" t="s">
        <v>4</v>
      </c>
      <c r="G126" s="2" t="s">
        <v>5</v>
      </c>
      <c r="H126" s="2"/>
      <c r="I126" s="2"/>
      <c r="J126" s="2"/>
    </row>
    <row r="127" spans="1:20">
      <c r="A127" s="2">
        <v>1</v>
      </c>
      <c r="B127" s="3">
        <v>-31.985205017534412</v>
      </c>
      <c r="C127" s="3">
        <v>-15.817938266095164</v>
      </c>
      <c r="D127" s="3">
        <v>-31.543277770141501</v>
      </c>
      <c r="E127" s="3">
        <v>-35.221907047560912</v>
      </c>
      <c r="F127" s="3">
        <v>-23.850455403308455</v>
      </c>
      <c r="G127" s="3">
        <v>-18.17312904762813</v>
      </c>
      <c r="H127" s="2"/>
      <c r="I127" s="2"/>
      <c r="J127" s="2"/>
    </row>
    <row r="128" spans="1:20">
      <c r="A128" s="2">
        <v>2</v>
      </c>
      <c r="B128" s="3">
        <v>-52.079465690724184</v>
      </c>
      <c r="C128" s="3">
        <v>-31.244023543760978</v>
      </c>
      <c r="D128" s="3">
        <v>-59.793848595844224</v>
      </c>
      <c r="E128" s="3">
        <v>-65.46270846701178</v>
      </c>
      <c r="F128" s="3">
        <v>-44.696323245123828</v>
      </c>
      <c r="G128" s="3">
        <v>-34.297357679320257</v>
      </c>
      <c r="H128" s="2"/>
      <c r="I128" s="2"/>
      <c r="J128" s="2"/>
    </row>
    <row r="129" spans="1:26">
      <c r="A129" s="2">
        <v>3</v>
      </c>
      <c r="B129" s="3">
        <v>-69.316143019834229</v>
      </c>
      <c r="C129" s="3">
        <v>-47.348646015772815</v>
      </c>
      <c r="D129" s="3">
        <v>-81.629085409899886</v>
      </c>
      <c r="E129" s="3">
        <v>-87.458788531548919</v>
      </c>
      <c r="F129" s="3">
        <v>-62.909134867847911</v>
      </c>
      <c r="G129" s="3">
        <v>-49.761363798968354</v>
      </c>
      <c r="H129" s="2"/>
      <c r="I129" s="2"/>
      <c r="J129" s="2"/>
    </row>
    <row r="130" spans="1:26">
      <c r="A130" s="2">
        <v>4</v>
      </c>
      <c r="B130" s="3">
        <v>-86.016607154636063</v>
      </c>
      <c r="C130" s="3">
        <v>-58.801291624065854</v>
      </c>
      <c r="D130" s="3">
        <v>-105.98226708534918</v>
      </c>
      <c r="E130" s="3">
        <v>-102.34991168066806</v>
      </c>
      <c r="F130" s="3">
        <v>-77.05268203249868</v>
      </c>
      <c r="G130" s="3">
        <v>-63.342421434056021</v>
      </c>
      <c r="H130" s="2"/>
      <c r="I130" s="2"/>
      <c r="J130" s="2"/>
    </row>
    <row r="131" spans="1:26">
      <c r="A131" s="2">
        <v>5</v>
      </c>
      <c r="B131" s="3">
        <v>-101.29987232312592</v>
      </c>
      <c r="C131" s="3">
        <v>-74.630734838701031</v>
      </c>
      <c r="D131" s="3">
        <v>-128.12625115314756</v>
      </c>
      <c r="E131" s="3">
        <v>-117.48424749522759</v>
      </c>
      <c r="F131" s="3">
        <v>-91.352378676173828</v>
      </c>
      <c r="G131" s="3">
        <v>-75.93963820509093</v>
      </c>
      <c r="H131" s="2"/>
      <c r="I131" s="2"/>
      <c r="J131" s="2"/>
    </row>
    <row r="132" spans="1:26">
      <c r="A132" s="2">
        <v>6</v>
      </c>
      <c r="B132" s="3">
        <v>-117.57274516847198</v>
      </c>
      <c r="C132" s="3">
        <v>-87.24309341543821</v>
      </c>
      <c r="D132" s="3">
        <v>-146.86695594653048</v>
      </c>
      <c r="E132" s="3">
        <v>-131.75576017447941</v>
      </c>
      <c r="F132" s="3">
        <v>-105.42283603730762</v>
      </c>
      <c r="G132" s="3">
        <v>-90.967739161022436</v>
      </c>
      <c r="H132" s="2" t="s">
        <v>13</v>
      </c>
      <c r="I132" s="2" t="s">
        <v>14</v>
      </c>
      <c r="J132" s="2" t="s">
        <v>15</v>
      </c>
    </row>
    <row r="133" spans="1:26">
      <c r="A133" s="2"/>
      <c r="B133" s="1">
        <f t="array" ref="B133">AVERAGE(ABS(B127:B132-$B$2:$B$7))</f>
        <v>0.55306848635685901</v>
      </c>
      <c r="C133" s="1">
        <f t="array" ref="C133">AVERAGE(ABS(C127:C132-$C$2:$C$7))</f>
        <v>0.31782766581439298</v>
      </c>
      <c r="D133" s="1">
        <f t="array" ref="D133">AVERAGE(ABS(D127:D132-$D$2:$D$7))</f>
        <v>1.2491001122050918</v>
      </c>
      <c r="E133" s="1">
        <f t="array" ref="E133">AVERAGE(ABS(E127:E132-$E$2:$E$7))</f>
        <v>1.7637183855367671</v>
      </c>
      <c r="F133" s="1">
        <f t="array" ref="F133">AVERAGE(ABS(F127:F132-$F$2:$F$7))</f>
        <v>0.75651763893367985</v>
      </c>
      <c r="G133" s="1">
        <f t="array" ref="G133">AVERAGE(ABS(G127:G132-$G$2:$G$7))</f>
        <v>0.90910278856780791</v>
      </c>
      <c r="H133" s="1">
        <f>AVERAGE(B133:G133)</f>
        <v>0.92488917956909977</v>
      </c>
      <c r="I133" s="1">
        <f>AVERAGE(B133:D133)</f>
        <v>0.7066654214587812</v>
      </c>
      <c r="J133" s="1">
        <f>AVERAGE(E133:G133)</f>
        <v>1.1431129376794182</v>
      </c>
    </row>
    <row r="135" spans="1:26">
      <c r="A135" s="2" t="s">
        <v>25</v>
      </c>
      <c r="B135" s="2" t="s">
        <v>1</v>
      </c>
      <c r="C135" s="2" t="s">
        <v>2</v>
      </c>
      <c r="D135" s="2" t="s">
        <v>3</v>
      </c>
      <c r="E135" s="2" t="s">
        <v>0</v>
      </c>
      <c r="F135" s="2" t="s">
        <v>4</v>
      </c>
      <c r="G135" s="2" t="s">
        <v>5</v>
      </c>
      <c r="H135" s="2"/>
      <c r="I135" s="2"/>
      <c r="J135" s="2"/>
    </row>
    <row r="136" spans="1:26">
      <c r="A136" s="2">
        <v>1</v>
      </c>
      <c r="B136" s="3">
        <v>-35.171399999999998</v>
      </c>
      <c r="C136" s="3">
        <v>-16.329599999999999</v>
      </c>
      <c r="D136" s="3">
        <v>-33.691299999999998</v>
      </c>
      <c r="E136" s="3">
        <v>-34.546399999999998</v>
      </c>
      <c r="F136" s="3">
        <v>-24.721900000000002</v>
      </c>
      <c r="G136" s="3">
        <v>-17.7956</v>
      </c>
      <c r="H136" s="2"/>
      <c r="I136" s="2"/>
      <c r="J136" s="2"/>
      <c r="O136" s="1"/>
      <c r="P136" s="1"/>
      <c r="Q136" s="1"/>
      <c r="R136" s="1"/>
      <c r="U136" s="1"/>
      <c r="V136" s="1"/>
      <c r="W136" s="1"/>
      <c r="X136" s="1"/>
      <c r="Y136" s="1"/>
      <c r="Z136" s="1"/>
    </row>
    <row r="137" spans="1:26">
      <c r="A137" s="2">
        <v>2</v>
      </c>
      <c r="B137" s="3">
        <v>-56.0837</v>
      </c>
      <c r="C137" s="3">
        <v>-32.672800000000002</v>
      </c>
      <c r="D137" s="3">
        <v>-63.070300000000003</v>
      </c>
      <c r="E137" s="3">
        <v>-64.436400000000006</v>
      </c>
      <c r="F137" s="3">
        <v>-46.324300000000001</v>
      </c>
      <c r="G137" s="3">
        <v>-33.523499999999999</v>
      </c>
      <c r="H137" s="2"/>
      <c r="I137" s="2"/>
      <c r="J137" s="2"/>
      <c r="O137" s="1"/>
      <c r="P137" s="1"/>
      <c r="Q137" s="1"/>
      <c r="R137" s="1"/>
      <c r="U137" s="1"/>
      <c r="V137" s="1"/>
      <c r="W137" s="1"/>
      <c r="X137" s="1"/>
      <c r="Y137" s="1"/>
      <c r="Z137" s="1"/>
    </row>
    <row r="138" spans="1:26">
      <c r="A138" s="2">
        <v>3</v>
      </c>
      <c r="B138" s="3">
        <v>-74.936999999999998</v>
      </c>
      <c r="C138" s="3">
        <v>-50.405500000000004</v>
      </c>
      <c r="D138" s="3">
        <v>-85.790800000000004</v>
      </c>
      <c r="E138" s="3">
        <v>-88.307299999999998</v>
      </c>
      <c r="F138" s="3">
        <v>-65.256200000000007</v>
      </c>
      <c r="G138" s="3">
        <v>-49.751600000000003</v>
      </c>
      <c r="H138" s="2"/>
      <c r="I138" s="2"/>
      <c r="J138" s="2"/>
      <c r="O138" s="1"/>
      <c r="P138" s="1"/>
      <c r="Q138" s="1"/>
      <c r="R138" s="1"/>
      <c r="U138" s="1"/>
      <c r="V138" s="1"/>
      <c r="W138" s="1"/>
      <c r="X138" s="1"/>
      <c r="Y138" s="1"/>
      <c r="Z138" s="1"/>
    </row>
    <row r="139" spans="1:26">
      <c r="A139" s="2">
        <v>4</v>
      </c>
      <c r="B139" s="3">
        <v>-90.406499999999994</v>
      </c>
      <c r="C139" s="3">
        <v>-61.230499999999999</v>
      </c>
      <c r="D139" s="3">
        <v>-110.15600000000001</v>
      </c>
      <c r="E139" s="3">
        <v>-106.014</v>
      </c>
      <c r="F139" s="3">
        <v>-80.420199999999994</v>
      </c>
      <c r="G139" s="3">
        <v>-62.847700000000003</v>
      </c>
      <c r="H139" s="2"/>
      <c r="I139" s="2"/>
      <c r="J139" s="2"/>
      <c r="O139" s="1"/>
      <c r="P139" s="1"/>
      <c r="Q139" s="1"/>
      <c r="R139" s="1"/>
      <c r="U139" s="1"/>
      <c r="V139" s="1"/>
      <c r="W139" s="1"/>
      <c r="X139" s="1"/>
      <c r="Y139" s="1"/>
      <c r="Z139" s="1"/>
    </row>
    <row r="140" spans="1:26">
      <c r="A140" s="2">
        <v>5</v>
      </c>
      <c r="B140" s="3">
        <v>-107.58799999999999</v>
      </c>
      <c r="C140" s="3">
        <v>-79.119500000000002</v>
      </c>
      <c r="D140" s="3">
        <v>-131.75899999999999</v>
      </c>
      <c r="E140" s="3">
        <v>-121.98699999999999</v>
      </c>
      <c r="F140" s="3">
        <v>-95.676900000000003</v>
      </c>
      <c r="G140" s="3">
        <v>-80.260900000000007</v>
      </c>
      <c r="H140" s="2"/>
      <c r="I140" s="2"/>
      <c r="J140" s="2"/>
      <c r="O140" s="1"/>
      <c r="P140" s="1"/>
      <c r="Q140" s="1"/>
      <c r="R140" s="1"/>
      <c r="U140" s="1"/>
      <c r="V140" s="1"/>
      <c r="W140" s="1"/>
      <c r="X140" s="1"/>
      <c r="Y140" s="1"/>
      <c r="Z140" s="1"/>
    </row>
    <row r="141" spans="1:26">
      <c r="A141" s="2">
        <v>6</v>
      </c>
      <c r="B141" s="3">
        <v>-124.01900000000001</v>
      </c>
      <c r="C141" s="3">
        <v>-91.820400000000006</v>
      </c>
      <c r="D141" s="3">
        <v>-151.357</v>
      </c>
      <c r="E141" s="3">
        <v>-136.71799999999999</v>
      </c>
      <c r="F141" s="3">
        <v>-110.578</v>
      </c>
      <c r="G141" s="3">
        <v>-94.7273</v>
      </c>
      <c r="H141" s="2" t="s">
        <v>13</v>
      </c>
      <c r="I141" s="2" t="s">
        <v>14</v>
      </c>
      <c r="J141" s="2" t="s">
        <v>15</v>
      </c>
      <c r="O141" s="1"/>
      <c r="P141" s="1"/>
      <c r="Q141" s="1"/>
      <c r="R141" s="1"/>
      <c r="U141" s="1"/>
      <c r="V141" s="1"/>
      <c r="W141" s="1"/>
      <c r="X141" s="1"/>
      <c r="Y141" s="1"/>
      <c r="Z141" s="1"/>
    </row>
    <row r="142" spans="1:26">
      <c r="A142" s="2"/>
      <c r="B142" s="1">
        <f t="array" ref="B142">AVERAGE(ABS(B136:B141-$B$2:$B$7))</f>
        <v>5.0959333333333312</v>
      </c>
      <c r="C142" s="1">
        <f t="array" ref="C142">AVERAGE(ABS(C136:C141-$C$2:$C$7))</f>
        <v>2.9430500000000013</v>
      </c>
      <c r="D142" s="1">
        <f t="array" ref="D142">AVERAGE(ABS(D136:D141-$D$2:$D$7))</f>
        <v>4.6484591243337832</v>
      </c>
      <c r="E142" s="1">
        <f t="array" ref="E142">AVERAGE(ABS(E136:E141-$E$2:$E$7))</f>
        <v>1.0847992619053031</v>
      </c>
      <c r="F142" s="1">
        <f t="array" ref="F142">AVERAGE(ABS(F136:F141-$F$2:$F$7))</f>
        <v>2.1962283990822393</v>
      </c>
      <c r="G142" s="1">
        <f t="array" ref="G142">AVERAGE(ABS(G136:G141-$G$2:$G$7))</f>
        <v>1.1054461706156615</v>
      </c>
      <c r="H142" s="1">
        <f>AVERAGE(B142:G142)</f>
        <v>2.8456527148783866</v>
      </c>
      <c r="I142" s="1">
        <f>AVERAGE(B142:D142)</f>
        <v>4.2291474858890385</v>
      </c>
      <c r="J142" s="1">
        <f>AVERAGE(E142:G142)</f>
        <v>1.4621579438677346</v>
      </c>
    </row>
    <row r="144" spans="1:26">
      <c r="A144" s="2" t="s">
        <v>38</v>
      </c>
      <c r="B144" s="2" t="s">
        <v>1</v>
      </c>
      <c r="C144" s="2" t="s">
        <v>2</v>
      </c>
      <c r="D144" s="2" t="s">
        <v>3</v>
      </c>
      <c r="E144" s="2" t="s">
        <v>0</v>
      </c>
      <c r="F144" s="2" t="s">
        <v>4</v>
      </c>
      <c r="G144" s="2" t="s">
        <v>5</v>
      </c>
      <c r="H144" s="2"/>
      <c r="I144" s="2"/>
      <c r="J144" s="2"/>
    </row>
    <row r="145" spans="1:26">
      <c r="A145" s="2">
        <v>1</v>
      </c>
      <c r="B145" s="3">
        <v>-34.5976</v>
      </c>
      <c r="C145" s="3">
        <v>-16.521599999999999</v>
      </c>
      <c r="D145" s="3">
        <v>-33.7014</v>
      </c>
      <c r="E145" s="3">
        <v>-33.537700000000001</v>
      </c>
      <c r="F145" s="3">
        <v>-24.2681</v>
      </c>
      <c r="G145" s="3">
        <v>-17.456199999999999</v>
      </c>
      <c r="H145" s="2"/>
      <c r="I145" s="2"/>
      <c r="J145" s="2"/>
      <c r="O145" s="1"/>
      <c r="P145" s="1"/>
      <c r="Q145" s="1"/>
      <c r="R145" s="1"/>
      <c r="U145" s="1"/>
      <c r="V145" s="1"/>
      <c r="W145" s="1"/>
      <c r="X145" s="1"/>
      <c r="Y145" s="1"/>
      <c r="Z145" s="1"/>
    </row>
    <row r="146" spans="1:26">
      <c r="A146" s="2">
        <v>2</v>
      </c>
      <c r="B146" s="3">
        <v>-55.605800000000002</v>
      </c>
      <c r="C146" s="3">
        <v>-33.144300000000001</v>
      </c>
      <c r="D146" s="3">
        <v>-63.112000000000002</v>
      </c>
      <c r="E146" s="3">
        <v>-62.653100000000002</v>
      </c>
      <c r="F146" s="3">
        <v>-45.536299999999997</v>
      </c>
      <c r="G146" s="3">
        <v>-32.915799999999997</v>
      </c>
      <c r="H146" s="2"/>
      <c r="I146" s="2"/>
      <c r="J146" s="2"/>
      <c r="O146" s="1"/>
      <c r="P146" s="1"/>
      <c r="Q146" s="1"/>
      <c r="R146" s="1"/>
      <c r="U146" s="1"/>
      <c r="V146" s="1"/>
      <c r="W146" s="1"/>
      <c r="X146" s="1"/>
      <c r="Y146" s="1"/>
      <c r="Z146" s="1"/>
    </row>
    <row r="147" spans="1:26">
      <c r="A147" s="2">
        <v>3</v>
      </c>
      <c r="B147" s="3">
        <v>-74.866500000000002</v>
      </c>
      <c r="C147" s="3">
        <v>-51.282299999999999</v>
      </c>
      <c r="D147" s="3">
        <v>-86.567999999999998</v>
      </c>
      <c r="E147" s="3">
        <v>-86.305199999999999</v>
      </c>
      <c r="F147" s="3">
        <v>-64.219300000000004</v>
      </c>
      <c r="G147" s="3">
        <v>-49.2804</v>
      </c>
      <c r="H147" s="2"/>
      <c r="I147" s="2"/>
      <c r="J147" s="2"/>
      <c r="O147" s="1"/>
      <c r="P147" s="1"/>
      <c r="Q147" s="1"/>
      <c r="R147" s="1"/>
      <c r="U147" s="1"/>
      <c r="V147" s="1"/>
      <c r="W147" s="1"/>
      <c r="X147" s="1"/>
      <c r="Y147" s="1"/>
      <c r="Z147" s="1"/>
    </row>
    <row r="148" spans="1:26">
      <c r="A148" s="2">
        <v>4</v>
      </c>
      <c r="B148" s="3">
        <v>-90.303399999999996</v>
      </c>
      <c r="C148" s="3">
        <v>-62.181699999999999</v>
      </c>
      <c r="D148" s="3">
        <v>-110.93300000000001</v>
      </c>
      <c r="E148" s="3">
        <v>-104.053</v>
      </c>
      <c r="F148" s="3">
        <v>-79.362700000000004</v>
      </c>
      <c r="G148" s="3">
        <v>-62.159199999999998</v>
      </c>
      <c r="H148" s="2"/>
      <c r="I148" s="2"/>
      <c r="J148" s="2"/>
      <c r="O148" s="1"/>
      <c r="P148" s="1"/>
      <c r="Q148" s="1"/>
      <c r="R148" s="1"/>
      <c r="U148" s="1"/>
      <c r="V148" s="1"/>
      <c r="W148" s="1"/>
      <c r="X148" s="1"/>
      <c r="Y148" s="1"/>
      <c r="Z148" s="1"/>
    </row>
    <row r="149" spans="1:26">
      <c r="A149" s="2">
        <v>5</v>
      </c>
      <c r="B149" s="3">
        <v>-107.962</v>
      </c>
      <c r="C149" s="3">
        <v>-80.493700000000004</v>
      </c>
      <c r="D149" s="3">
        <v>-132.52199999999999</v>
      </c>
      <c r="E149" s="3">
        <v>-120.16200000000001</v>
      </c>
      <c r="F149" s="3">
        <v>-94.765000000000001</v>
      </c>
      <c r="G149" s="3">
        <v>-80.222499999999997</v>
      </c>
      <c r="H149" s="2"/>
      <c r="I149" s="2"/>
      <c r="J149" s="2"/>
      <c r="O149" s="1"/>
      <c r="P149" s="1"/>
      <c r="Q149" s="1"/>
      <c r="R149" s="1"/>
      <c r="U149" s="1"/>
      <c r="V149" s="1"/>
      <c r="W149" s="1"/>
      <c r="X149" s="1"/>
      <c r="Y149" s="1"/>
      <c r="Z149" s="1"/>
    </row>
    <row r="150" spans="1:26">
      <c r="A150" s="2">
        <v>6</v>
      </c>
      <c r="B150" s="3">
        <v>-124.53100000000001</v>
      </c>
      <c r="C150" s="3">
        <v>-93.413700000000006</v>
      </c>
      <c r="D150" s="3">
        <v>-152.87700000000001</v>
      </c>
      <c r="E150" s="3">
        <v>-134.97399999999999</v>
      </c>
      <c r="F150" s="3">
        <v>-109.776</v>
      </c>
      <c r="G150" s="3">
        <v>-94.702600000000004</v>
      </c>
      <c r="H150" s="2" t="s">
        <v>13</v>
      </c>
      <c r="I150" s="2" t="s">
        <v>14</v>
      </c>
      <c r="J150" s="2" t="s">
        <v>15</v>
      </c>
      <c r="O150" s="1"/>
      <c r="P150" s="1"/>
      <c r="Q150" s="1"/>
      <c r="R150" s="1"/>
      <c r="U150" s="1"/>
      <c r="V150" s="1"/>
      <c r="W150" s="1"/>
      <c r="X150" s="1"/>
      <c r="Y150" s="1"/>
      <c r="Z150" s="1"/>
    </row>
    <row r="151" spans="1:26">
      <c r="A151" s="2"/>
      <c r="B151" s="1">
        <f t="array" ref="B151">AVERAGE(ABS(B145:B150-$B$2:$B$7))</f>
        <v>5.0393833333333342</v>
      </c>
      <c r="C151" s="1">
        <f t="array" ref="C151">AVERAGE(ABS(C145:C150-$C$2:$C$7))</f>
        <v>3.8528833333333341</v>
      </c>
      <c r="D151" s="1">
        <f t="array" ref="D151">AVERAGE(ABS(D145:D150-$D$2:$D$7))</f>
        <v>5.2966257910004515</v>
      </c>
      <c r="E151" s="1">
        <f t="array" ref="E151">AVERAGE(ABS(E145:E150-$E$2:$E$7))</f>
        <v>0.84394908993663853</v>
      </c>
      <c r="F151" s="1">
        <f t="array" ref="F151">AVERAGE(ABS(F145:F150-$F$2:$F$7))</f>
        <v>1.3545450657489049</v>
      </c>
      <c r="G151" s="1">
        <f t="array" ref="G151">AVERAGE(ABS(G145:G150-$G$2:$G$7))</f>
        <v>1.1083493361315604</v>
      </c>
      <c r="H151" s="1">
        <f>AVERAGE(B151:G151)</f>
        <v>2.9159559915807036</v>
      </c>
      <c r="I151" s="1">
        <f>AVERAGE(B151:D151)</f>
        <v>4.7296308192223728</v>
      </c>
      <c r="J151" s="1">
        <f>AVERAGE(E151:G151)</f>
        <v>1.1022811639390346</v>
      </c>
    </row>
    <row r="155" spans="1:26">
      <c r="G155" s="1"/>
      <c r="I155" s="1"/>
      <c r="K155" s="1"/>
      <c r="M155" s="1"/>
    </row>
    <row r="156" spans="1:26">
      <c r="G156" s="1"/>
      <c r="I156" s="1"/>
      <c r="K156" s="1"/>
      <c r="M156" s="1"/>
    </row>
    <row r="157" spans="1:26">
      <c r="G157" s="1"/>
      <c r="I157" s="1"/>
      <c r="K157" s="1"/>
      <c r="M157" s="1"/>
    </row>
    <row r="158" spans="1:26">
      <c r="G158" s="1"/>
      <c r="I158" s="1"/>
      <c r="K158" s="1"/>
      <c r="M158" s="1"/>
    </row>
    <row r="159" spans="1:26">
      <c r="G159" s="1"/>
      <c r="I159" s="1"/>
      <c r="K159" s="1"/>
      <c r="M159" s="1"/>
    </row>
    <row r="160" spans="1:26">
      <c r="G160" s="1"/>
      <c r="I160" s="1"/>
      <c r="K160" s="1"/>
      <c r="M160" s="1"/>
    </row>
    <row r="163" spans="3:13">
      <c r="C163" s="1"/>
      <c r="E163" s="1"/>
      <c r="G163" s="1"/>
      <c r="I163" s="1"/>
      <c r="K163" s="1"/>
      <c r="M163" s="1"/>
    </row>
    <row r="164" spans="3:13">
      <c r="C164" s="1"/>
      <c r="E164" s="1"/>
      <c r="G164" s="1"/>
      <c r="I164" s="1"/>
      <c r="K164" s="1"/>
      <c r="M164" s="1"/>
    </row>
    <row r="165" spans="3:13">
      <c r="C165" s="1"/>
      <c r="E165" s="1"/>
      <c r="G165" s="1"/>
      <c r="I165" s="1"/>
      <c r="K165" s="1"/>
      <c r="M165" s="1"/>
    </row>
    <row r="166" spans="3:13">
      <c r="C166" s="1"/>
      <c r="E166" s="1"/>
      <c r="G166" s="1"/>
      <c r="I166" s="1"/>
      <c r="K166" s="1"/>
      <c r="M166" s="1"/>
    </row>
    <row r="167" spans="3:13">
      <c r="C167" s="8"/>
      <c r="D167" s="8"/>
      <c r="E167" s="8"/>
      <c r="G167" s="8"/>
      <c r="H167" s="8"/>
      <c r="I167" s="8"/>
      <c r="J167" s="8"/>
      <c r="K167" s="1"/>
      <c r="M167" s="1"/>
    </row>
    <row r="168" spans="3:13">
      <c r="C168" s="8"/>
      <c r="D168" s="8"/>
      <c r="E168" s="8"/>
      <c r="G168" s="8"/>
      <c r="H168" s="8"/>
      <c r="I168" s="8"/>
      <c r="J168" s="8"/>
      <c r="K168" s="1"/>
      <c r="M168" s="1"/>
    </row>
    <row r="169" spans="3:13">
      <c r="C169" s="8"/>
      <c r="D169" s="8"/>
      <c r="E169" s="8"/>
      <c r="G169" s="8"/>
      <c r="H169" s="8"/>
      <c r="I169" s="8"/>
      <c r="J169" s="8"/>
    </row>
    <row r="170" spans="3:13">
      <c r="C170" s="8"/>
      <c r="D170" s="8"/>
      <c r="E170" s="8"/>
      <c r="G170" s="8"/>
      <c r="H170" s="8"/>
      <c r="I170" s="8"/>
      <c r="J170" s="8"/>
    </row>
    <row r="171" spans="3:13">
      <c r="C171" s="8"/>
      <c r="D171" s="8"/>
      <c r="E171" s="8"/>
      <c r="G171" s="8"/>
      <c r="H171" s="8"/>
      <c r="I171" s="8"/>
      <c r="J171" s="8"/>
    </row>
    <row r="172" spans="3:13">
      <c r="C172" s="8"/>
      <c r="D172" s="8"/>
      <c r="E172" s="8"/>
    </row>
    <row r="173" spans="3:13">
      <c r="C173" s="8"/>
      <c r="D173" s="8"/>
      <c r="E173" s="8"/>
    </row>
    <row r="174" spans="3:13">
      <c r="C174" s="8"/>
      <c r="D174" s="8"/>
      <c r="E174" s="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/>
  </sheetViews>
  <sheetFormatPr baseColWidth="10" defaultRowHeight="15" x14ac:dyDescent="0"/>
  <cols>
    <col min="1" max="1" width="11.5" style="1" bestFit="1" customWidth="1"/>
    <col min="2" max="13" width="10.83203125" style="1"/>
    <col min="14" max="14" width="13.83203125" style="1" bestFit="1" customWidth="1"/>
    <col min="15" max="15" width="17.1640625" style="1" bestFit="1" customWidth="1"/>
    <col min="16" max="16" width="16" style="1" bestFit="1" customWidth="1"/>
    <col min="17" max="17" width="19.33203125" style="1" bestFit="1" customWidth="1"/>
    <col min="18" max="16384" width="10.83203125" style="1"/>
  </cols>
  <sheetData>
    <row r="1" spans="1:27">
      <c r="A1" s="1" t="s">
        <v>41</v>
      </c>
      <c r="B1" s="1" t="s">
        <v>16</v>
      </c>
      <c r="C1" s="1" t="s">
        <v>12</v>
      </c>
      <c r="D1" s="1" t="s">
        <v>17</v>
      </c>
      <c r="E1" s="1" t="s">
        <v>8</v>
      </c>
      <c r="F1" s="1" t="s">
        <v>6</v>
      </c>
      <c r="G1" s="1" t="s">
        <v>7</v>
      </c>
      <c r="H1" s="1" t="s">
        <v>18</v>
      </c>
      <c r="I1" s="1" t="s">
        <v>19</v>
      </c>
      <c r="J1" s="1" t="s">
        <v>9</v>
      </c>
      <c r="K1" s="1" t="s">
        <v>20</v>
      </c>
      <c r="L1" s="1" t="s">
        <v>10</v>
      </c>
      <c r="M1" s="1" t="s">
        <v>25</v>
      </c>
      <c r="N1" s="1" t="s">
        <v>34</v>
      </c>
      <c r="O1" s="1" t="s">
        <v>35</v>
      </c>
      <c r="P1" s="1" t="s">
        <v>36</v>
      </c>
      <c r="Q1" s="1" t="s">
        <v>37</v>
      </c>
      <c r="R1" s="1" t="s">
        <v>38</v>
      </c>
      <c r="T1"/>
      <c r="U1"/>
      <c r="V1"/>
      <c r="W1"/>
      <c r="X1"/>
      <c r="Y1"/>
      <c r="Z1"/>
      <c r="AA1"/>
    </row>
    <row r="2" spans="1:27">
      <c r="A2" s="1" t="s">
        <v>26</v>
      </c>
      <c r="B2" s="1">
        <v>-48.31</v>
      </c>
      <c r="C2" s="1">
        <v>-48.22</v>
      </c>
      <c r="D2" s="1">
        <v>-43.364699999999999</v>
      </c>
      <c r="E2" s="1">
        <v>-50.034100000000002</v>
      </c>
      <c r="F2" s="1">
        <v>-48.672199999999997</v>
      </c>
      <c r="G2" s="1">
        <v>-48.543199999999999</v>
      </c>
      <c r="H2" s="1">
        <v>-48.741599999999998</v>
      </c>
      <c r="I2" s="1">
        <v>-51.111600000000003</v>
      </c>
      <c r="J2" s="1">
        <v>-48.7652</v>
      </c>
      <c r="K2" s="1">
        <v>-48.819200000000002</v>
      </c>
      <c r="L2" s="1">
        <v>-48.070300000000003</v>
      </c>
      <c r="M2" s="1">
        <v>-52.78</v>
      </c>
      <c r="N2" s="1">
        <v>-48.926242700766068</v>
      </c>
      <c r="O2" s="1">
        <v>-47.850892117592068</v>
      </c>
      <c r="P2" s="1">
        <v>-48.268518555227793</v>
      </c>
      <c r="Q2" s="1">
        <v>-47.180837409195284</v>
      </c>
      <c r="R2" s="1">
        <v>-53.5214</v>
      </c>
      <c r="U2" s="4"/>
      <c r="V2" s="4"/>
      <c r="W2"/>
      <c r="X2"/>
      <c r="Y2" s="4"/>
      <c r="Z2" s="4"/>
      <c r="AA2"/>
    </row>
    <row r="3" spans="1:27">
      <c r="A3" s="1" t="s">
        <v>27</v>
      </c>
      <c r="B3" s="1">
        <v>-48.02</v>
      </c>
      <c r="C3" s="1">
        <v>-48.13</v>
      </c>
      <c r="D3" s="1">
        <v>-43.301900000000003</v>
      </c>
      <c r="E3" s="1">
        <v>-49.787599999999998</v>
      </c>
      <c r="F3" s="1">
        <v>-48.173999999999999</v>
      </c>
      <c r="G3" s="1">
        <v>-48.197899999999997</v>
      </c>
      <c r="H3" s="1">
        <v>-48.340699999999998</v>
      </c>
      <c r="I3" s="1">
        <v>-50.324399999999997</v>
      </c>
      <c r="J3" s="1">
        <v>-47.896700000000003</v>
      </c>
      <c r="K3" s="1">
        <v>-48.023400000000002</v>
      </c>
      <c r="L3" s="1">
        <v>-47.610199999999999</v>
      </c>
      <c r="M3" s="1">
        <v>-52.516599999999997</v>
      </c>
      <c r="N3" s="1">
        <v>-48.615757245466618</v>
      </c>
      <c r="O3" s="1">
        <v>-47.424612323143485</v>
      </c>
      <c r="P3" s="1">
        <v>-47.957085560454125</v>
      </c>
      <c r="Q3" s="1">
        <v>-46.752831963417798</v>
      </c>
      <c r="R3" s="1">
        <v>-53.198799999999999</v>
      </c>
      <c r="U3" s="4"/>
      <c r="V3" s="4"/>
      <c r="W3"/>
      <c r="X3"/>
      <c r="Y3" s="4"/>
      <c r="Z3" s="4"/>
      <c r="AA3"/>
    </row>
    <row r="4" spans="1:27">
      <c r="A4" s="1" t="s">
        <v>28</v>
      </c>
      <c r="B4" s="1">
        <v>-47.61</v>
      </c>
      <c r="C4" s="1">
        <v>-47.93</v>
      </c>
      <c r="D4" s="1">
        <v>-43.1584</v>
      </c>
      <c r="E4" s="1">
        <v>-49.131999999999998</v>
      </c>
      <c r="F4" s="1">
        <v>-47.299300000000002</v>
      </c>
      <c r="G4" s="1">
        <v>-47.825899999999997</v>
      </c>
      <c r="H4" s="1">
        <v>-47.806199999999997</v>
      </c>
      <c r="I4" s="1">
        <v>-48.7059</v>
      </c>
      <c r="J4" s="1">
        <v>-46.448900000000002</v>
      </c>
      <c r="K4" s="1">
        <v>-46.701300000000003</v>
      </c>
      <c r="L4" s="1">
        <v>-47.137500000000003</v>
      </c>
      <c r="M4" s="1">
        <v>-52.118899999999996</v>
      </c>
      <c r="N4" s="1">
        <v>-48.546530390762086</v>
      </c>
      <c r="O4" s="1">
        <v>-47.057682382874894</v>
      </c>
      <c r="P4" s="1">
        <v>-47.900672451004183</v>
      </c>
      <c r="Q4" s="1">
        <v>-46.395998652008011</v>
      </c>
      <c r="R4" s="1">
        <v>-52.442700000000002</v>
      </c>
      <c r="U4" s="4"/>
      <c r="V4" s="4"/>
      <c r="W4"/>
      <c r="X4"/>
      <c r="Y4" s="4"/>
      <c r="Z4" s="4"/>
      <c r="AA4"/>
    </row>
    <row r="5" spans="1:27">
      <c r="A5" s="1" t="s">
        <v>29</v>
      </c>
      <c r="B5" s="1">
        <v>-47.33</v>
      </c>
      <c r="C5" s="1">
        <v>-47.65</v>
      </c>
      <c r="D5" s="1">
        <v>-43.052199999999999</v>
      </c>
      <c r="E5" s="1">
        <v>-48.9193</v>
      </c>
      <c r="F5" s="1">
        <v>-47.094200000000001</v>
      </c>
      <c r="G5" s="1">
        <v>-47.563699999999997</v>
      </c>
      <c r="H5" s="1">
        <v>-47.536799999999999</v>
      </c>
      <c r="I5" s="1">
        <v>-48.373600000000003</v>
      </c>
      <c r="J5" s="1">
        <v>-46.041899999999998</v>
      </c>
      <c r="K5" s="1">
        <v>-46.364100000000001</v>
      </c>
      <c r="L5" s="1">
        <v>-46.874899999999997</v>
      </c>
      <c r="M5" s="1">
        <v>-51.823300000000003</v>
      </c>
      <c r="N5" s="1">
        <v>-47.977699249510898</v>
      </c>
      <c r="O5" s="1">
        <v>-46.579507547790058</v>
      </c>
      <c r="P5" s="1">
        <v>-47.333077503604216</v>
      </c>
      <c r="Q5" s="1">
        <v>-45.920327580086052</v>
      </c>
      <c r="R5" s="1">
        <v>-52.197200000000002</v>
      </c>
      <c r="U5" s="4"/>
      <c r="V5" s="4"/>
      <c r="W5"/>
      <c r="X5"/>
      <c r="Y5" s="4"/>
      <c r="Z5" s="4"/>
      <c r="AA5"/>
    </row>
    <row r="6" spans="1:27">
      <c r="A6" s="1" t="s">
        <v>30</v>
      </c>
      <c r="B6" s="1">
        <v>-46.52</v>
      </c>
      <c r="C6" s="1">
        <v>-47.02</v>
      </c>
      <c r="D6" s="1">
        <v>-42.009700000000002</v>
      </c>
      <c r="E6" s="1">
        <v>-47.8735</v>
      </c>
      <c r="F6" s="1">
        <v>-45.870199999999997</v>
      </c>
      <c r="G6" s="1">
        <v>-46.8598</v>
      </c>
      <c r="H6" s="1">
        <v>-46.755000000000003</v>
      </c>
      <c r="I6" s="1">
        <v>-47.261000000000003</v>
      </c>
      <c r="J6" s="1">
        <v>-45.7224</v>
      </c>
      <c r="K6" s="1">
        <v>-45.708799999999997</v>
      </c>
      <c r="L6" s="1">
        <v>-46.478499999999997</v>
      </c>
      <c r="M6" s="1">
        <v>-51.035299999999999</v>
      </c>
      <c r="N6" s="1">
        <v>-47.96796657626016</v>
      </c>
      <c r="O6" s="1">
        <v>-46.322692985198977</v>
      </c>
      <c r="P6" s="1">
        <v>-47.34141710564959</v>
      </c>
      <c r="Q6" s="1">
        <v>-45.679351358756662</v>
      </c>
      <c r="R6" s="1">
        <v>-50.895800000000001</v>
      </c>
      <c r="U6" s="4"/>
      <c r="V6" s="4"/>
      <c r="W6"/>
      <c r="X6"/>
      <c r="Y6" s="4"/>
      <c r="Z6" s="4"/>
      <c r="AA6"/>
    </row>
    <row r="7" spans="1:27">
      <c r="A7" s="1" t="s">
        <v>31</v>
      </c>
      <c r="B7" s="1">
        <v>-46.87</v>
      </c>
      <c r="C7" s="1">
        <v>-47.19</v>
      </c>
      <c r="D7" s="1">
        <v>-42.603000000000002</v>
      </c>
      <c r="E7" s="1">
        <v>-48.554699999999997</v>
      </c>
      <c r="F7" s="1">
        <v>-46.6646</v>
      </c>
      <c r="G7" s="1">
        <v>-47.194899999999997</v>
      </c>
      <c r="H7" s="1">
        <v>-47.131500000000003</v>
      </c>
      <c r="I7" s="1">
        <v>-48.070099999999996</v>
      </c>
      <c r="J7" s="1">
        <v>-45.604100000000003</v>
      </c>
      <c r="K7" s="1">
        <v>-46.020600000000002</v>
      </c>
      <c r="L7" s="1">
        <v>-46.432099999999998</v>
      </c>
      <c r="M7" s="1">
        <v>-51.325299999999999</v>
      </c>
      <c r="N7" s="1">
        <v>-47.769654729948115</v>
      </c>
      <c r="O7" s="1">
        <v>-46.271507030378324</v>
      </c>
      <c r="P7" s="1">
        <v>-47.128735290387496</v>
      </c>
      <c r="Q7" s="1">
        <v>-45.614912402003178</v>
      </c>
      <c r="R7" s="1">
        <v>-51.760399999999997</v>
      </c>
      <c r="U7" s="4"/>
      <c r="V7" s="4"/>
      <c r="W7"/>
      <c r="X7"/>
      <c r="Y7" s="4"/>
      <c r="Z7" s="4"/>
      <c r="AA7"/>
    </row>
    <row r="8" spans="1:27">
      <c r="A8" s="1" t="s">
        <v>32</v>
      </c>
      <c r="B8" s="1">
        <v>-45.52</v>
      </c>
      <c r="C8" s="1">
        <v>-46.04</v>
      </c>
      <c r="D8" s="1">
        <v>-41.110999999999997</v>
      </c>
      <c r="E8" s="1">
        <v>-46.870600000000003</v>
      </c>
      <c r="F8" s="1">
        <v>-44.970399999999998</v>
      </c>
      <c r="G8" s="1">
        <v>-45.837200000000003</v>
      </c>
      <c r="H8" s="1">
        <v>-45.743899999999996</v>
      </c>
      <c r="I8" s="1">
        <v>-46.171300000000002</v>
      </c>
      <c r="J8" s="1">
        <v>-44.528500000000001</v>
      </c>
      <c r="K8" s="1">
        <v>-44.640500000000003</v>
      </c>
      <c r="L8" s="1">
        <v>-45.469499999999996</v>
      </c>
      <c r="M8" s="1">
        <v>-49.9178</v>
      </c>
      <c r="N8" s="1">
        <v>-46.852198102303781</v>
      </c>
      <c r="O8" s="1">
        <v>-45.275003023431886</v>
      </c>
      <c r="P8" s="1">
        <v>-46.238010570027058</v>
      </c>
      <c r="Q8" s="1">
        <v>-44.644851647942929</v>
      </c>
      <c r="R8" s="1">
        <v>-49.851500000000001</v>
      </c>
      <c r="X8"/>
      <c r="AA8"/>
    </row>
    <row r="9" spans="1:27">
      <c r="A9" s="1" t="s">
        <v>33</v>
      </c>
      <c r="B9" s="1">
        <v>-45.42</v>
      </c>
      <c r="C9" s="1">
        <v>-45.91</v>
      </c>
      <c r="D9" s="1">
        <v>-40.989199999999997</v>
      </c>
      <c r="E9" s="1">
        <v>-46.7761</v>
      </c>
      <c r="F9" s="1">
        <v>-44.845199999999998</v>
      </c>
      <c r="G9" s="1">
        <v>-45.7515</v>
      </c>
      <c r="H9" s="1">
        <v>-45.650399999999998</v>
      </c>
      <c r="I9" s="1">
        <v>-46.093699999999998</v>
      </c>
      <c r="J9" s="1">
        <v>-44.5</v>
      </c>
      <c r="K9" s="1">
        <v>-44.586599999999997</v>
      </c>
      <c r="L9" s="1">
        <v>-45.388800000000003</v>
      </c>
      <c r="M9" s="1">
        <v>-49.804400000000001</v>
      </c>
      <c r="N9" s="1">
        <v>-46.85331506931481</v>
      </c>
      <c r="O9" s="1">
        <v>-45.250266596561467</v>
      </c>
      <c r="P9" s="1">
        <v>-46.239792697200215</v>
      </c>
      <c r="Q9" s="1">
        <v>-44.620441526072106</v>
      </c>
      <c r="R9" s="1">
        <v>-49.709899999999998</v>
      </c>
      <c r="X9"/>
      <c r="AA9"/>
    </row>
    <row r="10" spans="1:27">
      <c r="B10" s="1" t="s">
        <v>39</v>
      </c>
      <c r="C10" s="1">
        <f t="array" ref="C10">AVERAGE(ABS(C2:C9-$B$2:$B$9))</f>
        <v>0.33374999999999932</v>
      </c>
      <c r="D10" s="1">
        <f t="array" ref="D10">AVERAGE(ABS(D2:D9-$B$2:$B$9))</f>
        <v>4.5012375000000011</v>
      </c>
      <c r="E10" s="1">
        <f t="array" ref="E10">AVERAGE(ABS(E2:E9-$B$2:$B$9))</f>
        <v>1.5434874999999986</v>
      </c>
      <c r="F10" s="1">
        <f t="array" ref="F10">AVERAGE(ABS(F2:F9-$B$2:$B$9))</f>
        <v>0.38028749999999967</v>
      </c>
      <c r="G10" s="1">
        <f t="array" ref="G10">AVERAGE(ABS(G2:G9-$B$2:$B$9))</f>
        <v>0.27176249999999769</v>
      </c>
      <c r="H10" s="1">
        <f t="array" ref="H10">AVERAGE(ABS(H2:H9-$B$2:$B$9))</f>
        <v>0.26326249999999796</v>
      </c>
      <c r="I10" s="1">
        <f t="array" ref="I10">AVERAGE(ABS(I2:I9-$B$2:$B$9))</f>
        <v>1.3139499999999993</v>
      </c>
      <c r="J10" s="1">
        <f t="array" ref="J10">AVERAGE(ABS(J2:J9-$B$2:$B$9))</f>
        <v>0.87533749999999966</v>
      </c>
      <c r="K10" s="1">
        <f t="array" ref="K10">AVERAGE(ABS(K2:K9-$B$2:$B$9))</f>
        <v>0.72008749999999999</v>
      </c>
      <c r="L10" s="1">
        <f t="array" ref="L10">AVERAGE(ABS(L2:L9-$B$2:$B$9))</f>
        <v>0.26727500000000148</v>
      </c>
      <c r="M10" s="1">
        <f t="array" ref="M10">AVERAGE(ABS(M2:M9-$B$2:$B$9))</f>
        <v>4.4651999999999985</v>
      </c>
      <c r="N10" s="1">
        <f t="array" ref="N10">AVERAGE(ABS(N2:N9-$B$2:$B$9))</f>
        <v>0.98867050804156609</v>
      </c>
      <c r="O10" s="1">
        <f t="array" ref="O10">AVERAGE(ABS(O2:O9-$B$2:$B$9))</f>
        <v>0.44597949912860635</v>
      </c>
      <c r="P10" s="1">
        <f t="array" ref="P10">AVERAGE(ABS(P2:P9-$B$2:$B$9))</f>
        <v>0.37701268777385533</v>
      </c>
      <c r="Q10" s="1">
        <f t="array" ref="Q10">AVERAGE(ABS(Q2:Q9-$B$2:$B$9))</f>
        <v>1.0988059325647486</v>
      </c>
      <c r="R10" s="1">
        <f t="array" ref="R10">AVERAGE(ABS(R2:R9-$B$2:$B$9))</f>
        <v>4.7472124999999989</v>
      </c>
    </row>
    <row r="11" spans="1:27">
      <c r="B11" s="1" t="s">
        <v>40</v>
      </c>
      <c r="C11" s="1">
        <f t="array" ref="C11">AVERAGE(ABS(C2:C9-$B$2:$B$9)/($B$2:$B$9))*-100</f>
        <v>0.71779008093436525</v>
      </c>
      <c r="D11" s="1">
        <f t="array" ref="D11">AVERAGE(ABS(D2:D9-$B$2:$B$9)/($B$2:$B$9))*-100</f>
        <v>9.5863234144567588</v>
      </c>
      <c r="E11" s="1">
        <f t="array" ref="E11">AVERAGE(ABS(E2:E9-$B$2:$B$9)/($B$2:$B$9))*-100</f>
        <v>3.2826450565055105</v>
      </c>
      <c r="F11" s="1">
        <f t="array" ref="F11">AVERAGE(ABS(F2:F9-$B$2:$B$9)/($B$2:$B$9))*-100</f>
        <v>0.81614927577556873</v>
      </c>
      <c r="G11" s="1">
        <f t="array" ref="G11">AVERAGE(ABS(G2:G9-$B$2:$B$9)/($B$2:$B$9))*-100</f>
        <v>0.58134418311448566</v>
      </c>
      <c r="H11" s="1">
        <f t="array" ref="H11">AVERAGE(ABS(H2:H9-$B$2:$B$9)/($B$2:$B$9))*-100</f>
        <v>0.55906206206044495</v>
      </c>
      <c r="I11" s="1">
        <f t="array" ref="I11">AVERAGE(ABS(I2:I9-$B$2:$B$9)/($B$2:$B$9))*-100</f>
        <v>2.7715294072612218</v>
      </c>
      <c r="J11" s="1">
        <f t="array" ref="J11">AVERAGE(ABS(J2:J9-$B$2:$B$9)/($B$2:$B$9))*-100</f>
        <v>1.8723035057696742</v>
      </c>
      <c r="K11" s="1">
        <f t="array" ref="K11">AVERAGE(ABS(K2:K9-$B$2:$B$9)/($B$2:$B$9))*-100</f>
        <v>1.5416902051597532</v>
      </c>
      <c r="L11" s="1">
        <f t="array" ref="L11">AVERAGE(ABS(L2:L9-$B$2:$B$9)/($B$2:$B$9))*-100</f>
        <v>0.56333473169932979</v>
      </c>
      <c r="M11" s="1">
        <f t="array" ref="M11">AVERAGE(ABS(M2:M9-$B$2:$B$9)/($B$2:$B$9))*-100</f>
        <v>9.5133586124591503</v>
      </c>
      <c r="N11" s="1">
        <f t="array" ref="N11">AVERAGE(ABS(N2:N9-$B$2:$B$9)/($B$2:$B$9))*-100</f>
        <v>2.1207695431680125</v>
      </c>
      <c r="O11" s="1">
        <f t="array" ref="O11">AVERAGE(ABS(O2:O9-$B$2:$B$9)/($B$2:$B$9))*-100</f>
        <v>0.94361610115108996</v>
      </c>
      <c r="P11" s="1">
        <f t="array" ref="P11">AVERAGE(ABS(P2:P9-$B$2:$B$9)/($B$2:$B$9))*-100</f>
        <v>0.81674208107045576</v>
      </c>
      <c r="Q11" s="1">
        <f t="array" ref="Q11">AVERAGE(ABS(Q2:Q9-$B$2:$B$9)/($B$2:$B$9))*-100</f>
        <v>2.3340298135146225</v>
      </c>
      <c r="R11" s="1">
        <f t="array" ref="R11">AVERAGE(ABS(R2:R9-$B$2:$B$9)/($B$2:$B$9))*-100</f>
        <v>10.100878280334737</v>
      </c>
    </row>
    <row r="13" spans="1:27">
      <c r="A13" s="1" t="s">
        <v>42</v>
      </c>
      <c r="B13" s="1" t="s">
        <v>16</v>
      </c>
      <c r="C13" s="1" t="s">
        <v>12</v>
      </c>
      <c r="D13" s="1" t="s">
        <v>17</v>
      </c>
      <c r="E13" s="1" t="s">
        <v>8</v>
      </c>
      <c r="F13" s="1" t="s">
        <v>6</v>
      </c>
      <c r="G13" s="1" t="s">
        <v>7</v>
      </c>
      <c r="H13" s="1" t="s">
        <v>18</v>
      </c>
      <c r="I13" s="1" t="s">
        <v>19</v>
      </c>
      <c r="J13" s="1" t="s">
        <v>9</v>
      </c>
      <c r="K13" s="1" t="s">
        <v>20</v>
      </c>
      <c r="L13" s="1" t="s">
        <v>10</v>
      </c>
      <c r="M13" s="1" t="s">
        <v>25</v>
      </c>
      <c r="N13" s="1" t="s">
        <v>34</v>
      </c>
      <c r="O13" s="1" t="s">
        <v>35</v>
      </c>
      <c r="P13" s="1" t="s">
        <v>36</v>
      </c>
      <c r="Q13" s="1" t="s">
        <v>37</v>
      </c>
      <c r="R13" s="1" t="s">
        <v>38</v>
      </c>
    </row>
    <row r="14" spans="1:27">
      <c r="A14" s="1" t="s">
        <v>26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7">
      <c r="A15" s="1" t="s">
        <v>27</v>
      </c>
      <c r="B15" s="7">
        <v>0.28999999999999915</v>
      </c>
      <c r="C15" s="7">
        <v>8.9999999999996305E-2</v>
      </c>
      <c r="D15" s="7">
        <v>6.2799999999995748E-2</v>
      </c>
      <c r="E15" s="7">
        <v>0.2465000000000046</v>
      </c>
      <c r="F15" s="7">
        <v>0.49819999999999709</v>
      </c>
      <c r="G15" s="7">
        <v>0.34530000000000172</v>
      </c>
      <c r="H15" s="7">
        <v>0.40090000000000003</v>
      </c>
      <c r="I15" s="7">
        <v>0.78720000000000567</v>
      </c>
      <c r="J15" s="7">
        <v>0.86849999999999739</v>
      </c>
      <c r="K15" s="7">
        <v>0.79579999999999984</v>
      </c>
      <c r="L15" s="7">
        <v>0.46010000000000417</v>
      </c>
      <c r="M15" s="7">
        <v>0.2634000000000043</v>
      </c>
      <c r="N15" s="7">
        <v>0.3104854552994496</v>
      </c>
      <c r="O15" s="7">
        <v>0.42627979444858255</v>
      </c>
      <c r="P15" s="7">
        <v>0.31143299477366782</v>
      </c>
      <c r="Q15" s="7">
        <v>0.42800544577748667</v>
      </c>
      <c r="R15" s="7">
        <v>0.32</v>
      </c>
    </row>
    <row r="16" spans="1:27">
      <c r="A16" s="1" t="s">
        <v>28</v>
      </c>
      <c r="B16" s="7">
        <v>0.70000000000000284</v>
      </c>
      <c r="C16" s="7">
        <v>0.28999999999999915</v>
      </c>
      <c r="D16" s="7">
        <v>0.20629999999999882</v>
      </c>
      <c r="E16" s="7">
        <v>0.90210000000000434</v>
      </c>
      <c r="F16" s="7">
        <v>1.3728999999999942</v>
      </c>
      <c r="G16" s="7">
        <v>0.7173000000000016</v>
      </c>
      <c r="H16" s="7">
        <v>0.93540000000000134</v>
      </c>
      <c r="I16" s="7">
        <v>2.4057000000000031</v>
      </c>
      <c r="J16" s="7">
        <v>2.3162999999999982</v>
      </c>
      <c r="K16" s="7">
        <v>2.1178999999999988</v>
      </c>
      <c r="L16" s="7">
        <v>0.9328000000000003</v>
      </c>
      <c r="M16" s="7">
        <v>0.66110000000000468</v>
      </c>
      <c r="N16" s="7">
        <v>0.3797123100039812</v>
      </c>
      <c r="O16" s="7">
        <v>0.79320973471717338</v>
      </c>
      <c r="P16" s="7">
        <v>0.36784610422360942</v>
      </c>
      <c r="Q16" s="7">
        <v>0.78483875718727347</v>
      </c>
      <c r="R16" s="7">
        <v>1.08</v>
      </c>
    </row>
    <row r="17" spans="1:18">
      <c r="A17" s="1" t="s">
        <v>29</v>
      </c>
      <c r="B17" s="7">
        <v>0.98000000000000398</v>
      </c>
      <c r="C17" s="7">
        <v>0.57000000000000028</v>
      </c>
      <c r="D17" s="7">
        <v>0.3125</v>
      </c>
      <c r="E17" s="7">
        <v>1.1148000000000025</v>
      </c>
      <c r="F17" s="7">
        <v>1.5779999999999959</v>
      </c>
      <c r="G17" s="7">
        <v>0.97950000000000159</v>
      </c>
      <c r="H17" s="7">
        <v>1.2047999999999988</v>
      </c>
      <c r="I17" s="7">
        <v>2.7379999999999995</v>
      </c>
      <c r="J17" s="7">
        <v>2.7233000000000018</v>
      </c>
      <c r="K17" s="7">
        <v>2.4551000000000016</v>
      </c>
      <c r="L17" s="7">
        <v>1.1954000000000065</v>
      </c>
      <c r="M17" s="7">
        <v>0.95669999999999789</v>
      </c>
      <c r="N17" s="7">
        <v>0.94854345125516915</v>
      </c>
      <c r="O17" s="7">
        <v>1.2713845698020094</v>
      </c>
      <c r="P17" s="7">
        <v>0.93544105162357738</v>
      </c>
      <c r="Q17" s="7">
        <v>1.2605098291092318</v>
      </c>
      <c r="R17" s="7">
        <v>1.32</v>
      </c>
    </row>
    <row r="18" spans="1:18">
      <c r="A18" s="1" t="s">
        <v>31</v>
      </c>
      <c r="B18" s="7">
        <v>1.4400000000000048</v>
      </c>
      <c r="C18" s="7">
        <v>1.0300000000000011</v>
      </c>
      <c r="D18" s="7">
        <v>0.7616999999999976</v>
      </c>
      <c r="E18" s="7">
        <v>1.4794000000000054</v>
      </c>
      <c r="F18" s="7">
        <v>2.0075999999999965</v>
      </c>
      <c r="G18" s="7">
        <v>1.3483000000000018</v>
      </c>
      <c r="H18" s="7">
        <v>1.6100999999999956</v>
      </c>
      <c r="I18" s="7">
        <v>3.0415000000000063</v>
      </c>
      <c r="J18" s="7">
        <v>3.1610999999999976</v>
      </c>
      <c r="K18" s="7">
        <v>2.7986000000000004</v>
      </c>
      <c r="L18" s="7">
        <v>1.6382000000000048</v>
      </c>
      <c r="M18" s="7">
        <v>1.4547000000000025</v>
      </c>
      <c r="N18" s="7">
        <v>1.1565879708179523</v>
      </c>
      <c r="O18" s="7">
        <v>1.579385087213744</v>
      </c>
      <c r="P18" s="7">
        <v>1.1397832648402968</v>
      </c>
      <c r="Q18" s="7">
        <v>1.5659250071921065</v>
      </c>
      <c r="R18" s="7">
        <v>1.7610000000000028</v>
      </c>
    </row>
    <row r="19" spans="1:18">
      <c r="A19" s="1" t="s">
        <v>30</v>
      </c>
      <c r="B19" s="7">
        <v>1.7899999999999991</v>
      </c>
      <c r="C19" s="7">
        <v>1.1999999999999957</v>
      </c>
      <c r="D19" s="7">
        <v>1.3549999999999969</v>
      </c>
      <c r="E19" s="7">
        <v>2.1606000000000023</v>
      </c>
      <c r="F19" s="7">
        <v>2.8019999999999996</v>
      </c>
      <c r="G19" s="7">
        <v>1.6833999999999989</v>
      </c>
      <c r="H19" s="7">
        <v>1.9865999999999957</v>
      </c>
      <c r="I19" s="7">
        <v>3.8506</v>
      </c>
      <c r="J19" s="7">
        <v>3.0427999999999997</v>
      </c>
      <c r="K19" s="7">
        <v>3.1104000000000056</v>
      </c>
      <c r="L19" s="7">
        <v>1.5918000000000063</v>
      </c>
      <c r="M19" s="7">
        <v>1.7447000000000017</v>
      </c>
      <c r="N19" s="7">
        <v>0.95827612450590749</v>
      </c>
      <c r="O19" s="7">
        <v>1.528199132393091</v>
      </c>
      <c r="P19" s="7">
        <v>0.92710144957820262</v>
      </c>
      <c r="Q19" s="7">
        <v>1.501486050438622</v>
      </c>
      <c r="R19" s="7">
        <v>2.6255999999999986</v>
      </c>
    </row>
    <row r="20" spans="1:18">
      <c r="A20" s="1" t="s">
        <v>32</v>
      </c>
      <c r="B20" s="7">
        <v>2.7899999999999991</v>
      </c>
      <c r="C20" s="7">
        <v>2.1799999999999997</v>
      </c>
      <c r="D20" s="7">
        <v>2.253700000000002</v>
      </c>
      <c r="E20" s="7">
        <v>3.1634999999999991</v>
      </c>
      <c r="F20" s="7">
        <v>3.7017999999999986</v>
      </c>
      <c r="G20" s="7">
        <v>2.705999999999996</v>
      </c>
      <c r="H20" s="7">
        <v>2.9977000000000018</v>
      </c>
      <c r="I20" s="7">
        <v>4.9403000000000006</v>
      </c>
      <c r="J20" s="7">
        <v>4.236699999999999</v>
      </c>
      <c r="K20" s="7">
        <v>4.1786999999999992</v>
      </c>
      <c r="L20" s="7">
        <v>2.6008000000000067</v>
      </c>
      <c r="M20" s="7">
        <v>2.8622000000000014</v>
      </c>
      <c r="N20" s="7">
        <v>2.0740445984622866</v>
      </c>
      <c r="O20" s="7">
        <v>2.575889094160182</v>
      </c>
      <c r="P20" s="7">
        <v>2.0305079852007353</v>
      </c>
      <c r="Q20" s="7">
        <v>2.5359857612523555</v>
      </c>
      <c r="R20" s="7">
        <v>3.6698999999999984</v>
      </c>
    </row>
    <row r="21" spans="1:18">
      <c r="A21" s="1" t="s">
        <v>33</v>
      </c>
      <c r="B21" s="7">
        <v>2.8900000000000006</v>
      </c>
      <c r="C21" s="7">
        <v>2.3100000000000023</v>
      </c>
      <c r="D21" s="7">
        <v>2.3755000000000024</v>
      </c>
      <c r="E21" s="7">
        <v>3.2580000000000027</v>
      </c>
      <c r="F21" s="7">
        <v>3.8269999999999982</v>
      </c>
      <c r="G21" s="7">
        <v>2.7916999999999987</v>
      </c>
      <c r="H21" s="7">
        <v>3.0912000000000006</v>
      </c>
      <c r="I21" s="7">
        <v>5.0179000000000045</v>
      </c>
      <c r="J21" s="7">
        <v>4.2652000000000001</v>
      </c>
      <c r="K21" s="7">
        <v>4.232600000000005</v>
      </c>
      <c r="L21" s="7">
        <v>2.6814999999999998</v>
      </c>
      <c r="M21" s="7">
        <v>2.9756</v>
      </c>
      <c r="N21" s="7">
        <v>2.0729276314512575</v>
      </c>
      <c r="O21" s="7">
        <v>2.6006255210306009</v>
      </c>
      <c r="P21" s="7">
        <v>2.0287258580275775</v>
      </c>
      <c r="Q21" s="7">
        <v>2.5603958831231779</v>
      </c>
      <c r="R21" s="7">
        <v>3.8115000000000023</v>
      </c>
    </row>
    <row r="22" spans="1:18">
      <c r="B22" s="7" t="s">
        <v>39</v>
      </c>
      <c r="C22" s="7">
        <f t="array" ref="C22">AVERAGE(ABS(C15:C21-$B15:$B$21))</f>
        <v>0.45857142857143074</v>
      </c>
      <c r="D22" s="7">
        <f t="array" ref="D22">AVERAGE(ABS(D15:D21-$B15:$B$21))</f>
        <v>0.50750000000000228</v>
      </c>
      <c r="E22" s="7">
        <f t="array" ref="E22">AVERAGE(ABS(E15:E21-$B15:$B$21))</f>
        <v>0.21884285714285717</v>
      </c>
      <c r="F22" s="7">
        <f t="array" ref="F22">AVERAGE(ABS(F15:F21-$B15:$B$21))</f>
        <v>0.70107142857142435</v>
      </c>
      <c r="G22" s="7">
        <f t="array" ref="G22">AVERAGE(ABS(G15:G21-$B15:$B$21))</f>
        <v>6.481428571428742E-2</v>
      </c>
      <c r="H22" s="7">
        <f t="array" ref="H22">AVERAGE(ABS(H15:H21-$B15:$B$21))</f>
        <v>0.19238571428571202</v>
      </c>
      <c r="I22" s="7">
        <f t="array" ref="I22">AVERAGE(ABS(I15:I21-$B15:$B$21))</f>
        <v>1.70017142857143</v>
      </c>
      <c r="J22" s="7">
        <f t="array" ref="J22">AVERAGE(ABS(J15:J21-$B15:$B$21))</f>
        <v>1.3905571428571406</v>
      </c>
      <c r="K22" s="7">
        <f t="array" ref="K22">AVERAGE(ABS(K15:K21-$B15:$B$21))</f>
        <v>1.2584428571428572</v>
      </c>
      <c r="L22" s="7">
        <f t="array" ref="L22">AVERAGE(ABS(L15:L21-$B15:$B$21))</f>
        <v>0.2017714285714273</v>
      </c>
      <c r="M22" s="7">
        <f t="array" ref="M22">AVERAGE(ABS(M15:M21-$B15:$B$21))</f>
        <v>4.379999999999943E-2</v>
      </c>
      <c r="N22" s="7">
        <f t="array" ref="N22">AVERAGE(ABS(N15:N21-$B15:$B$21))</f>
        <v>0.43148476697184385</v>
      </c>
      <c r="O22" s="7">
        <f t="array" ref="O22">AVERAGE(ABS(O15:O21-$B15:$B$21))</f>
        <v>0.20364934837108908</v>
      </c>
      <c r="P22" s="7">
        <f t="array" ref="P22">AVERAGE(ABS(P15:P21-$B15:$B$21))</f>
        <v>0.45457532589709715</v>
      </c>
      <c r="Q22" s="7">
        <f t="array" ref="Q22">AVERAGE(ABS(Q15:Q21-$B15:$B$21))</f>
        <v>0.21448733492170444</v>
      </c>
      <c r="R22" s="7">
        <f t="array" ref="R22">AVERAGE(ABS(R15:R21-$B15:$B$21))</f>
        <v>0.52971428571428469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/>
  </sheetViews>
  <sheetFormatPr baseColWidth="10" defaultRowHeight="15" x14ac:dyDescent="0"/>
  <cols>
    <col min="14" max="14" width="13.83203125" bestFit="1" customWidth="1"/>
    <col min="15" max="15" width="17.1640625" bestFit="1" customWidth="1"/>
    <col min="16" max="16" width="16" bestFit="1" customWidth="1"/>
    <col min="17" max="17" width="19.33203125" bestFit="1" customWidth="1"/>
  </cols>
  <sheetData>
    <row r="1" spans="1:26">
      <c r="A1" t="s">
        <v>41</v>
      </c>
      <c r="B1" s="1" t="s">
        <v>16</v>
      </c>
      <c r="C1" s="1" t="s">
        <v>12</v>
      </c>
      <c r="D1" s="1" t="s">
        <v>17</v>
      </c>
      <c r="E1" s="1" t="s">
        <v>8</v>
      </c>
      <c r="F1" s="1" t="s">
        <v>6</v>
      </c>
      <c r="G1" s="1" t="s">
        <v>7</v>
      </c>
      <c r="H1" s="1" t="s">
        <v>18</v>
      </c>
      <c r="I1" s="1" t="s">
        <v>19</v>
      </c>
      <c r="J1" s="1" t="s">
        <v>9</v>
      </c>
      <c r="K1" s="1" t="s">
        <v>20</v>
      </c>
      <c r="L1" s="1" t="s">
        <v>10</v>
      </c>
      <c r="M1" s="1" t="s">
        <v>25</v>
      </c>
      <c r="N1" s="1" t="s">
        <v>34</v>
      </c>
      <c r="O1" s="1" t="s">
        <v>35</v>
      </c>
      <c r="P1" s="1" t="s">
        <v>36</v>
      </c>
      <c r="Q1" s="1" t="s">
        <v>37</v>
      </c>
      <c r="R1" s="1" t="s">
        <v>38</v>
      </c>
    </row>
    <row r="2" spans="1:26">
      <c r="A2">
        <v>1</v>
      </c>
      <c r="B2" s="1">
        <v>-169.02</v>
      </c>
      <c r="C2" s="1">
        <v>-166.97</v>
      </c>
      <c r="D2" s="1">
        <v>-158.53700000000001</v>
      </c>
      <c r="E2" s="1">
        <v>-174.24100000000001</v>
      </c>
      <c r="F2" s="1">
        <v>-169.12899999999999</v>
      </c>
      <c r="G2" s="1">
        <v>-168.792</v>
      </c>
      <c r="H2" s="1">
        <v>-169.512</v>
      </c>
      <c r="I2" s="1">
        <v>-177.30199999999999</v>
      </c>
      <c r="J2" s="1">
        <v>-170.34700000000001</v>
      </c>
      <c r="K2" s="1">
        <v>-171.01900000000001</v>
      </c>
      <c r="L2" s="1">
        <v>-168.083</v>
      </c>
      <c r="M2" s="1">
        <v>-181.553</v>
      </c>
      <c r="N2" s="1">
        <v>-174.06673434037478</v>
      </c>
      <c r="O2" s="1">
        <v>-169.81235757412239</v>
      </c>
      <c r="P2" s="1">
        <v>-171.84090145431946</v>
      </c>
      <c r="Q2" s="1">
        <v>-167.51661384796191</v>
      </c>
      <c r="R2" s="1">
        <v>-181.98400000000001</v>
      </c>
      <c r="U2" s="4"/>
      <c r="V2" s="4"/>
      <c r="Y2" s="4"/>
      <c r="Z2" s="4"/>
    </row>
    <row r="3" spans="1:26">
      <c r="A3">
        <v>2</v>
      </c>
      <c r="B3" s="1">
        <v>-169.03</v>
      </c>
      <c r="C3" s="1">
        <v>-166.98</v>
      </c>
      <c r="D3" s="1">
        <v>-158.548</v>
      </c>
      <c r="E3" s="1">
        <v>-174.249</v>
      </c>
      <c r="F3" s="1">
        <v>-169.13800000000001</v>
      </c>
      <c r="G3" s="1">
        <v>-168.8</v>
      </c>
      <c r="H3" s="1">
        <v>-169.52</v>
      </c>
      <c r="I3" s="1">
        <v>-177.31</v>
      </c>
      <c r="J3" s="1">
        <v>-170.35499999999999</v>
      </c>
      <c r="K3" s="1">
        <v>-171.02799999999999</v>
      </c>
      <c r="L3" s="1">
        <v>-168.09299999999999</v>
      </c>
      <c r="M3" s="1">
        <v>-181.56200000000001</v>
      </c>
      <c r="N3" s="1">
        <v>-174.45431562022051</v>
      </c>
      <c r="O3" s="1">
        <v>-170.11871401649202</v>
      </c>
      <c r="P3" s="1">
        <v>-172.23177715940156</v>
      </c>
      <c r="Q3" s="1">
        <v>-167.82523559988914</v>
      </c>
      <c r="R3" s="1">
        <v>-183.55799999999999</v>
      </c>
      <c r="U3" s="4"/>
      <c r="V3" s="4"/>
      <c r="Y3" s="4"/>
      <c r="Z3" s="4"/>
    </row>
    <row r="4" spans="1:26">
      <c r="A4">
        <v>3</v>
      </c>
      <c r="B4" s="1">
        <v>-168.01</v>
      </c>
      <c r="C4" s="1">
        <v>-165.93</v>
      </c>
      <c r="D4" s="1">
        <v>-157.32300000000001</v>
      </c>
      <c r="E4" s="1">
        <v>-172.63</v>
      </c>
      <c r="F4" s="1">
        <v>-168.053</v>
      </c>
      <c r="G4" s="1">
        <v>-167.636</v>
      </c>
      <c r="H4" s="1">
        <v>-168.172</v>
      </c>
      <c r="I4" s="1">
        <v>-175.19499999999999</v>
      </c>
      <c r="J4" s="1">
        <v>-168.136</v>
      </c>
      <c r="K4" s="1">
        <v>-169.179</v>
      </c>
      <c r="L4" s="1">
        <v>-166.90600000000001</v>
      </c>
      <c r="M4" s="1">
        <v>-179.89500000000001</v>
      </c>
      <c r="N4" s="1">
        <v>-174.07930963191873</v>
      </c>
      <c r="O4" s="1">
        <v>-169.6853559141845</v>
      </c>
      <c r="P4" s="1">
        <v>-171.91185396033316</v>
      </c>
      <c r="Q4" s="1">
        <v>-167.44574291826817</v>
      </c>
      <c r="R4" s="1">
        <v>-183.56700000000001</v>
      </c>
      <c r="U4" s="4"/>
      <c r="V4" s="4"/>
      <c r="Y4" s="4"/>
      <c r="Z4" s="4"/>
    </row>
    <row r="5" spans="1:26">
      <c r="A5">
        <v>4</v>
      </c>
      <c r="B5" s="1">
        <v>-169.07</v>
      </c>
      <c r="C5" s="1">
        <v>-167.06</v>
      </c>
      <c r="D5" s="1">
        <v>-157.53</v>
      </c>
      <c r="E5" s="1">
        <v>-174.09100000000001</v>
      </c>
      <c r="F5" s="1">
        <v>-169.018</v>
      </c>
      <c r="G5" s="1">
        <v>-168.85400000000001</v>
      </c>
      <c r="H5" s="1">
        <v>-169.60400000000001</v>
      </c>
      <c r="I5" s="1">
        <v>-177.43600000000001</v>
      </c>
      <c r="J5" s="1">
        <v>-170.69499999999999</v>
      </c>
      <c r="K5" s="1">
        <v>-171.172</v>
      </c>
      <c r="L5" s="1">
        <v>-167.82</v>
      </c>
      <c r="M5" s="1">
        <v>-181.71600000000001</v>
      </c>
      <c r="N5" s="1">
        <v>-174.49190971793533</v>
      </c>
      <c r="O5" s="1">
        <v>-170.13230587352805</v>
      </c>
      <c r="P5" s="1">
        <v>-172.25405374879912</v>
      </c>
      <c r="Q5" s="1">
        <v>-167.82464574091193</v>
      </c>
      <c r="R5" s="1">
        <v>-181.66900000000001</v>
      </c>
      <c r="U5" s="4"/>
      <c r="V5" s="4"/>
      <c r="Y5" s="4"/>
      <c r="Z5" s="4"/>
    </row>
    <row r="6" spans="1:26">
      <c r="A6">
        <v>5</v>
      </c>
      <c r="B6" s="1">
        <v>-169.91</v>
      </c>
      <c r="C6" s="1">
        <v>-167.98</v>
      </c>
      <c r="D6" s="1">
        <v>-157.99</v>
      </c>
      <c r="E6" s="1">
        <v>-174.83500000000001</v>
      </c>
      <c r="F6" s="1">
        <v>-169.84700000000001</v>
      </c>
      <c r="G6" s="1">
        <v>-169.54</v>
      </c>
      <c r="H6" s="1">
        <v>-170.34200000000001</v>
      </c>
      <c r="I6" s="1">
        <v>-178.304</v>
      </c>
      <c r="J6" s="1">
        <v>-171.60900000000001</v>
      </c>
      <c r="K6" s="1">
        <v>-171.87299999999999</v>
      </c>
      <c r="L6" s="1">
        <v>-168.45400000000001</v>
      </c>
      <c r="M6" s="1">
        <v>-182.655</v>
      </c>
      <c r="N6" s="1">
        <v>-175.61110439411712</v>
      </c>
      <c r="O6" s="1">
        <v>-171.23337807361042</v>
      </c>
      <c r="P6" s="1">
        <v>-173.35025647464656</v>
      </c>
      <c r="Q6" s="1">
        <v>-168.90270089027754</v>
      </c>
      <c r="R6" s="1">
        <v>-183.61199999999999</v>
      </c>
      <c r="U6" s="4"/>
      <c r="V6" s="4"/>
      <c r="Y6" s="4"/>
      <c r="Z6" s="4"/>
    </row>
    <row r="7" spans="1:26">
      <c r="A7">
        <v>6</v>
      </c>
      <c r="B7" s="7">
        <v>-171.42</v>
      </c>
      <c r="C7" s="1">
        <v>-169.68</v>
      </c>
      <c r="D7" s="1">
        <v>-159.845</v>
      </c>
      <c r="E7" s="1">
        <v>-176.797</v>
      </c>
      <c r="F7" s="1">
        <v>-171.14599999999999</v>
      </c>
      <c r="G7" s="1">
        <v>-171.48599999999999</v>
      </c>
      <c r="H7" s="1">
        <v>-171.97399999999999</v>
      </c>
      <c r="I7" s="1">
        <v>-179.52500000000001</v>
      </c>
      <c r="J7" s="1">
        <v>-172.59200000000001</v>
      </c>
      <c r="K7" s="1">
        <v>-172.96299999999999</v>
      </c>
      <c r="L7" s="1">
        <v>-170.291</v>
      </c>
      <c r="M7" s="1">
        <v>-184.25700000000001</v>
      </c>
      <c r="N7" s="1">
        <v>-177.5228373697756</v>
      </c>
      <c r="O7" s="1">
        <v>-172.85105379424979</v>
      </c>
      <c r="P7" s="1">
        <v>-175.24371009679678</v>
      </c>
      <c r="Q7" s="1">
        <v>-170.49865222992298</v>
      </c>
      <c r="R7" s="1">
        <v>-184.578</v>
      </c>
      <c r="U7" s="4"/>
      <c r="V7" s="4"/>
      <c r="Y7" s="4"/>
      <c r="Z7" s="4"/>
    </row>
    <row r="8" spans="1:26">
      <c r="A8">
        <v>7</v>
      </c>
      <c r="B8" s="1">
        <v>-169.92</v>
      </c>
      <c r="C8" s="1">
        <v>-167.99</v>
      </c>
      <c r="D8" s="1">
        <v>-158.00399999999999</v>
      </c>
      <c r="E8" s="1">
        <v>-174.83500000000001</v>
      </c>
      <c r="F8" s="1">
        <v>-169.858</v>
      </c>
      <c r="G8" s="1">
        <v>-169.548</v>
      </c>
      <c r="H8" s="1">
        <v>-170.34899999999999</v>
      </c>
      <c r="I8" s="1">
        <v>-178.286</v>
      </c>
      <c r="J8" s="1">
        <v>-171.583</v>
      </c>
      <c r="K8" s="1">
        <v>-171.87200000000001</v>
      </c>
      <c r="L8" s="1">
        <v>-168.44900000000001</v>
      </c>
      <c r="M8" s="1">
        <v>-182.63900000000001</v>
      </c>
      <c r="N8" s="1">
        <v>-175.18110974311529</v>
      </c>
      <c r="O8" s="1">
        <v>-170.82638164799101</v>
      </c>
      <c r="P8" s="1">
        <v>-172.91986649259354</v>
      </c>
      <c r="Q8" s="1">
        <v>-168.49548483628379</v>
      </c>
      <c r="R8" s="1">
        <v>-185.959</v>
      </c>
      <c r="U8" s="1"/>
      <c r="V8" s="1"/>
      <c r="W8" s="1"/>
      <c r="Y8" s="1"/>
      <c r="Z8" s="1"/>
    </row>
    <row r="9" spans="1:26">
      <c r="A9">
        <v>8</v>
      </c>
      <c r="B9" s="1">
        <v>-166.65</v>
      </c>
      <c r="C9" s="1">
        <v>-164.34</v>
      </c>
      <c r="D9" s="1">
        <v>-155.62100000000001</v>
      </c>
      <c r="E9" s="1">
        <v>-171.709</v>
      </c>
      <c r="F9" s="1">
        <v>-166.90899999999999</v>
      </c>
      <c r="G9" s="1">
        <v>-166.48599999999999</v>
      </c>
      <c r="H9" s="1">
        <v>-167.292</v>
      </c>
      <c r="I9" s="1">
        <v>-175.69800000000001</v>
      </c>
      <c r="J9" s="1">
        <v>-169.48500000000001</v>
      </c>
      <c r="K9" s="1">
        <v>-169.916</v>
      </c>
      <c r="L9" s="1">
        <v>-166.273</v>
      </c>
      <c r="M9" s="1">
        <v>-178.84399999999999</v>
      </c>
      <c r="N9" s="1">
        <v>-172.45129255378893</v>
      </c>
      <c r="O9" s="1">
        <v>-168.25017879900884</v>
      </c>
      <c r="P9" s="1">
        <v>-170.25229825172735</v>
      </c>
      <c r="Q9" s="1">
        <v>-165.98215217022641</v>
      </c>
      <c r="R9" s="1">
        <v>-184.55500000000001</v>
      </c>
      <c r="U9" s="1"/>
      <c r="V9" s="1"/>
      <c r="W9" s="1"/>
      <c r="Y9" s="1"/>
      <c r="Z9" s="1"/>
    </row>
    <row r="10" spans="1:26">
      <c r="A10">
        <v>9</v>
      </c>
      <c r="B10" s="1">
        <v>-163.59</v>
      </c>
      <c r="C10" s="1">
        <v>-161.25</v>
      </c>
      <c r="D10" s="1">
        <v>-152.346</v>
      </c>
      <c r="E10" s="1">
        <v>-168.37799999999999</v>
      </c>
      <c r="F10" s="1">
        <v>-163.75899999999999</v>
      </c>
      <c r="G10" s="1">
        <v>-163.255</v>
      </c>
      <c r="H10" s="1">
        <v>-164.2</v>
      </c>
      <c r="I10" s="1">
        <v>-173.07499999999999</v>
      </c>
      <c r="J10" s="1">
        <v>-167.09100000000001</v>
      </c>
      <c r="K10" s="1">
        <v>-167.22200000000001</v>
      </c>
      <c r="L10" s="1">
        <v>-163.22300000000001</v>
      </c>
      <c r="M10" s="1">
        <v>-175.726</v>
      </c>
      <c r="N10" s="1">
        <v>-169.18197402006143</v>
      </c>
      <c r="O10" s="1">
        <v>-165.08701605758532</v>
      </c>
      <c r="P10" s="1">
        <v>-166.99346540272268</v>
      </c>
      <c r="Q10" s="1">
        <v>-162.8313074414416</v>
      </c>
      <c r="R10" s="1">
        <v>-180.726</v>
      </c>
      <c r="U10" s="4"/>
      <c r="V10" s="4"/>
      <c r="Y10" s="4"/>
      <c r="Z10" s="4"/>
    </row>
    <row r="11" spans="1:26">
      <c r="A11">
        <v>10</v>
      </c>
      <c r="B11" s="1">
        <v>-168.22</v>
      </c>
      <c r="C11" s="1">
        <v>-166.47</v>
      </c>
      <c r="D11" s="1">
        <v>-155.678</v>
      </c>
      <c r="E11" s="1">
        <v>-172.67500000000001</v>
      </c>
      <c r="F11" s="1">
        <v>-167.858</v>
      </c>
      <c r="G11" s="1">
        <v>-168.249</v>
      </c>
      <c r="H11" s="1">
        <v>-168.71</v>
      </c>
      <c r="I11" s="1">
        <v>-175.97399999999999</v>
      </c>
      <c r="J11" s="1">
        <v>-169.46700000000001</v>
      </c>
      <c r="K11" s="1">
        <v>-169.66300000000001</v>
      </c>
      <c r="L11" s="1">
        <v>-167.256</v>
      </c>
      <c r="M11" s="1">
        <v>-180.65</v>
      </c>
      <c r="N11" s="1">
        <v>-174.88401534177879</v>
      </c>
      <c r="O11" s="1">
        <v>-170.03480343809809</v>
      </c>
      <c r="P11" s="1">
        <v>-172.63963327324691</v>
      </c>
      <c r="Q11" s="1">
        <v>-167.71402208060829</v>
      </c>
      <c r="R11" s="1">
        <v>-177.66</v>
      </c>
      <c r="U11" s="4"/>
      <c r="V11" s="4"/>
      <c r="Y11" s="4"/>
      <c r="Z11" s="4"/>
    </row>
    <row r="12" spans="1:26">
      <c r="B12" s="1" t="s">
        <v>39</v>
      </c>
      <c r="C12" s="1">
        <f t="array" ref="C12">AVERAGE(ABS(C2:C11-$B$2:$B$11))</f>
        <v>2.018999999999997</v>
      </c>
      <c r="D12" s="1">
        <f t="array" ref="D12">AVERAGE(ABS(D2:D11-$B$2:$B$11))</f>
        <v>11.341799999999996</v>
      </c>
      <c r="E12" s="1">
        <f t="array" ref="E12">AVERAGE(ABS(E2:E11-$B$2:$B$11))</f>
        <v>4.9600000000000053</v>
      </c>
      <c r="F12" s="1">
        <f t="array" ref="F12">AVERAGE(ABS(F2:F11-$B$2:$B$11))</f>
        <v>0.15009999999999196</v>
      </c>
      <c r="G12" s="1">
        <f t="array" ref="G12">AVERAGE(ABS(G2:G11-$B$2:$B$11))</f>
        <v>0.23839999999999861</v>
      </c>
      <c r="H12" s="1">
        <f t="array" ref="H12">AVERAGE(ABS(H2:H11-$B$2:$B$11))</f>
        <v>0.48350000000000365</v>
      </c>
      <c r="I12" s="1">
        <f t="array" ref="I12">AVERAGE(ABS(I2:I11-$B$2:$B$11))</f>
        <v>8.3265000000000011</v>
      </c>
      <c r="J12" s="1">
        <f t="array" ref="J12">AVERAGE(ABS(J2:J11-$B$2:$B$11))</f>
        <v>1.6520000000000068</v>
      </c>
      <c r="K12" s="1">
        <f t="array" ref="K12">AVERAGE(ABS(K2:K11-$B$2:$B$11))</f>
        <v>2.1067000000000036</v>
      </c>
      <c r="L12" s="1">
        <f t="array" ref="L12">AVERAGE(ABS(L2:L11-$B$2:$B$11))</f>
        <v>0.9991999999999962</v>
      </c>
      <c r="M12" s="1">
        <f t="array" ref="M12">AVERAGE(ABS(M2:M11-$B$2:$B$11))</f>
        <v>12.465700000000007</v>
      </c>
      <c r="N12" s="1">
        <f t="array" ref="N12">AVERAGE(ABS(N2:N11-$B$2:$B$11))</f>
        <v>5.7084602733086545</v>
      </c>
      <c r="O12" s="1">
        <f t="array" ref="O12">AVERAGE(ABS(O2:O11-$B$2:$B$11))</f>
        <v>1.3191545188870464</v>
      </c>
      <c r="P12" s="1">
        <f t="array" ref="P12">AVERAGE(ABS(P2:P11-$B$2:$B$11))</f>
        <v>3.4797816314587151</v>
      </c>
      <c r="Q12" s="1">
        <f t="array" ref="Q12">AVERAGE(ABS(Q2:Q11-$B$2:$B$11))</f>
        <v>0.98034422442082136</v>
      </c>
      <c r="R12" s="1">
        <f t="array" ref="R12">AVERAGE(ABS(R2:R11-$B$2:$B$11))</f>
        <v>14.302800000000005</v>
      </c>
    </row>
    <row r="13" spans="1:26">
      <c r="B13" s="1" t="s">
        <v>40</v>
      </c>
      <c r="C13" s="1">
        <f t="array" ref="C13">AVERAGE(ABS(C2:C11-$B$2:$B$11)/($B$2:$B$11))*-100</f>
        <v>1.1996178020625798</v>
      </c>
      <c r="D13" s="1">
        <f t="array" ref="D13">AVERAGE(ABS(D2:D11-$B$2:$B$11)/($B$2:$B$11))*-100</f>
        <v>6.7317663666599943</v>
      </c>
      <c r="E13" s="1">
        <f t="array" ref="E13">AVERAGE(ABS(E2:E11-$B$2:$B$11)/($B$2:$B$11))*-100</f>
        <v>2.9434935012648862</v>
      </c>
      <c r="F13" s="1">
        <f t="array" ref="F13">AVERAGE(ABS(F2:F11-$B$2:$B$11)/($B$2:$B$11))*-100</f>
        <v>8.9205811451485414E-2</v>
      </c>
      <c r="G13" s="1">
        <f t="array" ref="G13">AVERAGE(ABS(G2:G11-$B$2:$B$11)/($B$2:$B$11))*-100</f>
        <v>0.14169495667125301</v>
      </c>
      <c r="H13" s="1">
        <f t="array" ref="H13">AVERAGE(ABS(H2:H11-$B$2:$B$11)/($B$2:$B$11))*-100</f>
        <v>0.28725615224402706</v>
      </c>
      <c r="I13" s="1">
        <f t="array" ref="I13">AVERAGE(ABS(I2:I11-$B$2:$B$11)/($B$2:$B$11))*-100</f>
        <v>4.9452051593969522</v>
      </c>
      <c r="J13" s="1">
        <f t="array" ref="J13">AVERAGE(ABS(J2:J11-$B$2:$B$11)/($B$2:$B$11))*-100</f>
        <v>0.98500400979633951</v>
      </c>
      <c r="K13" s="1">
        <f t="array" ref="K13">AVERAGE(ABS(K2:K11-$B$2:$B$11)/($B$2:$B$11))*-100</f>
        <v>1.2545810495980794</v>
      </c>
      <c r="L13" s="1">
        <f t="array" ref="L13">AVERAGE(ABS(L2:L11-$B$2:$B$11)/($B$2:$B$11))*-100</f>
        <v>0.59100192867266799</v>
      </c>
      <c r="M13" s="1">
        <f t="array" ref="M13">AVERAGE(ABS(M2:M11-$B$2:$B$11)/($B$2:$B$11))*-100</f>
        <v>7.3982646062687811</v>
      </c>
      <c r="N13" s="1">
        <f t="array" ref="N13">AVERAGE(ABS(N2:N11-$B$2:$B$11)/($B$2:$B$11))*-100</f>
        <v>3.3886995010131664</v>
      </c>
      <c r="O13" s="1">
        <f t="array" ref="O13">AVERAGE(ABS(O2:O11-$B$2:$B$11)/($B$2:$B$11))*-100</f>
        <v>0.78396326760636159</v>
      </c>
      <c r="P13" s="1">
        <f t="array" ref="P13">AVERAGE(ABS(P2:P11-$B$2:$B$11)/($B$2:$B$11))*-100</f>
        <v>2.0659043832900439</v>
      </c>
      <c r="Q13" s="1">
        <f t="array" ref="Q13">AVERAGE(ABS(Q2:Q11-$B$2:$B$11)/($B$2:$B$11))*-100</f>
        <v>0.580863857093048</v>
      </c>
      <c r="R13" s="1">
        <f t="array" ref="R13">AVERAGE(ABS(R2:R11-$B$2:$B$11)/($B$2:$B$11))*-100</f>
        <v>8.4986575284452854</v>
      </c>
    </row>
    <row r="14" spans="1:26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6">
      <c r="A15" t="s">
        <v>42</v>
      </c>
      <c r="B15" s="7" t="s">
        <v>16</v>
      </c>
      <c r="C15" s="7" t="s">
        <v>12</v>
      </c>
      <c r="D15" s="7" t="s">
        <v>17</v>
      </c>
      <c r="E15" s="7" t="s">
        <v>8</v>
      </c>
      <c r="F15" s="7" t="s">
        <v>6</v>
      </c>
      <c r="G15" s="7" t="s">
        <v>7</v>
      </c>
      <c r="H15" s="7" t="s">
        <v>18</v>
      </c>
      <c r="I15" s="7" t="s">
        <v>19</v>
      </c>
      <c r="J15" s="7" t="s">
        <v>9</v>
      </c>
      <c r="K15" s="7" t="s">
        <v>20</v>
      </c>
      <c r="L15" s="7" t="s">
        <v>10</v>
      </c>
      <c r="M15" s="7" t="s">
        <v>25</v>
      </c>
      <c r="N15" s="7" t="s">
        <v>34</v>
      </c>
      <c r="O15" s="7" t="s">
        <v>35</v>
      </c>
      <c r="P15" s="7" t="s">
        <v>36</v>
      </c>
      <c r="Q15" s="7" t="s">
        <v>37</v>
      </c>
      <c r="R15" s="7" t="s">
        <v>38</v>
      </c>
    </row>
    <row r="16" spans="1:26">
      <c r="A16">
        <v>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1:18">
      <c r="A17">
        <v>7</v>
      </c>
      <c r="B17" s="7">
        <v>1.5</v>
      </c>
      <c r="C17" s="7">
        <v>1.6899999999999977</v>
      </c>
      <c r="D17" s="7">
        <v>1.8410000000000082</v>
      </c>
      <c r="E17" s="7">
        <v>1.9619999999999891</v>
      </c>
      <c r="F17" s="7">
        <v>1.2879999999999825</v>
      </c>
      <c r="G17" s="7">
        <v>1.9379999999999882</v>
      </c>
      <c r="H17" s="7">
        <v>1.625</v>
      </c>
      <c r="I17" s="7">
        <v>1.2390000000000043</v>
      </c>
      <c r="J17" s="7">
        <v>1.0090000000000146</v>
      </c>
      <c r="K17" s="7">
        <v>1.0909999999999798</v>
      </c>
      <c r="L17" s="7">
        <v>1.8419999999999845</v>
      </c>
      <c r="M17" s="7">
        <v>1.617999999999995</v>
      </c>
      <c r="N17" s="7">
        <v>2.3417276266603153</v>
      </c>
      <c r="O17" s="7">
        <v>2.02467214625878</v>
      </c>
      <c r="P17" s="7">
        <v>2.3238436042032333</v>
      </c>
      <c r="Q17" s="7">
        <v>2.0031673936391883</v>
      </c>
      <c r="R17" s="7">
        <v>-1.3810000000000002</v>
      </c>
    </row>
    <row r="18" spans="1:18">
      <c r="A18">
        <v>5</v>
      </c>
      <c r="B18" s="7">
        <v>1.5099999999999909</v>
      </c>
      <c r="C18" s="7">
        <v>1.7000000000000171</v>
      </c>
      <c r="D18" s="7">
        <v>1.8549999999999898</v>
      </c>
      <c r="E18" s="7">
        <v>1.9619999999999891</v>
      </c>
      <c r="F18" s="7">
        <v>1.2989999999999782</v>
      </c>
      <c r="G18" s="7">
        <v>1.945999999999998</v>
      </c>
      <c r="H18" s="7">
        <v>1.6319999999999766</v>
      </c>
      <c r="I18" s="7">
        <v>1.2210000000000036</v>
      </c>
      <c r="J18" s="7">
        <v>0.98300000000000409</v>
      </c>
      <c r="K18" s="7">
        <v>1.0900000000000034</v>
      </c>
      <c r="L18" s="7">
        <v>1.8369999999999891</v>
      </c>
      <c r="M18" s="7">
        <v>1.6020000000000039</v>
      </c>
      <c r="N18" s="7">
        <v>1.9117329756584809</v>
      </c>
      <c r="O18" s="7">
        <v>1.6176757206393688</v>
      </c>
      <c r="P18" s="7">
        <v>1.8934536221502185</v>
      </c>
      <c r="Q18" s="7">
        <v>1.5959513396454383</v>
      </c>
      <c r="R18" s="7">
        <v>0.96600000000000819</v>
      </c>
    </row>
    <row r="19" spans="1:18">
      <c r="A19">
        <v>4</v>
      </c>
      <c r="B19" s="7">
        <v>2.3499999999999943</v>
      </c>
      <c r="C19" s="7">
        <v>2.6200000000000045</v>
      </c>
      <c r="D19" s="7">
        <v>2.3149999999999977</v>
      </c>
      <c r="E19" s="7">
        <v>2.7059999999999889</v>
      </c>
      <c r="F19" s="7">
        <v>2.1279999999999859</v>
      </c>
      <c r="G19" s="7">
        <v>2.6319999999999766</v>
      </c>
      <c r="H19" s="7">
        <v>2.3699999999999761</v>
      </c>
      <c r="I19" s="7">
        <v>2.0889999999999986</v>
      </c>
      <c r="J19" s="7">
        <v>1.8970000000000198</v>
      </c>
      <c r="K19" s="7">
        <v>1.7909999999999968</v>
      </c>
      <c r="L19" s="7">
        <v>2.4710000000000036</v>
      </c>
      <c r="M19" s="7">
        <v>2.5409999999999968</v>
      </c>
      <c r="N19" s="7">
        <v>3.0309276518402726</v>
      </c>
      <c r="O19" s="7">
        <v>2.7187479207217393</v>
      </c>
      <c r="P19" s="7">
        <v>2.9896563479976521</v>
      </c>
      <c r="Q19" s="7">
        <v>2.6740064890110489</v>
      </c>
      <c r="R19" s="7">
        <v>2.9089999999999918</v>
      </c>
    </row>
    <row r="20" spans="1:18">
      <c r="A20">
        <v>2</v>
      </c>
      <c r="B20" s="7">
        <v>2.3899999999999864</v>
      </c>
      <c r="C20" s="7">
        <v>2.7000000000000171</v>
      </c>
      <c r="D20" s="7">
        <v>1.296999999999997</v>
      </c>
      <c r="E20" s="7">
        <v>2.5480000000000018</v>
      </c>
      <c r="F20" s="7">
        <v>2.0079999999999814</v>
      </c>
      <c r="G20" s="7">
        <v>2.6859999999999786</v>
      </c>
      <c r="H20" s="7">
        <v>2.4539999999999793</v>
      </c>
      <c r="I20" s="7">
        <v>2.2150000000000034</v>
      </c>
      <c r="J20" s="7">
        <v>2.2370000000000232</v>
      </c>
      <c r="K20" s="7">
        <v>1.9350000000000023</v>
      </c>
      <c r="L20" s="7">
        <v>2.1980000000000075</v>
      </c>
      <c r="M20" s="7">
        <v>2.6949999999999932</v>
      </c>
      <c r="N20" s="7">
        <v>3.0685217495550887</v>
      </c>
      <c r="O20" s="7">
        <v>2.7323397777577725</v>
      </c>
      <c r="P20" s="7">
        <v>3.0119329373952155</v>
      </c>
      <c r="Q20" s="7">
        <v>2.6734166300338416</v>
      </c>
      <c r="R20" s="7">
        <v>1.0200000000000102</v>
      </c>
    </row>
    <row r="21" spans="1:18">
      <c r="A21">
        <v>1</v>
      </c>
      <c r="B21" s="7">
        <v>2.3999999999999773</v>
      </c>
      <c r="C21" s="7">
        <v>2.710000000000008</v>
      </c>
      <c r="D21" s="7">
        <v>1.3079999999999927</v>
      </c>
      <c r="E21" s="7">
        <v>2.5559999999999832</v>
      </c>
      <c r="F21" s="7">
        <v>2.0169999999999959</v>
      </c>
      <c r="G21" s="7">
        <v>2.6939999999999884</v>
      </c>
      <c r="H21" s="7">
        <v>2.4619999999999891</v>
      </c>
      <c r="I21" s="7">
        <v>2.2230000000000132</v>
      </c>
      <c r="J21" s="7">
        <v>2.2450000000000045</v>
      </c>
      <c r="K21" s="7">
        <v>1.9439999999999884</v>
      </c>
      <c r="L21" s="7">
        <v>2.2079999999999984</v>
      </c>
      <c r="M21" s="7">
        <v>2.7040000000000077</v>
      </c>
      <c r="N21" s="7">
        <v>3.4561030294008219</v>
      </c>
      <c r="O21" s="7">
        <v>3.0386962201274059</v>
      </c>
      <c r="P21" s="7">
        <v>3.4028086424773107</v>
      </c>
      <c r="Q21" s="7">
        <v>2.9820383819610754</v>
      </c>
      <c r="R21" s="7">
        <v>2.5939999999999941</v>
      </c>
    </row>
    <row r="22" spans="1:18">
      <c r="A22">
        <v>10</v>
      </c>
      <c r="B22" s="7">
        <v>3.1999999999999886</v>
      </c>
      <c r="C22" s="7">
        <v>3.210000000000008</v>
      </c>
      <c r="D22" s="7">
        <v>4.1670000000000016</v>
      </c>
      <c r="E22" s="7">
        <v>4.1219999999999857</v>
      </c>
      <c r="F22" s="7">
        <v>3.2879999999999825</v>
      </c>
      <c r="G22" s="7">
        <v>3.2369999999999948</v>
      </c>
      <c r="H22" s="7">
        <v>3.2639999999999816</v>
      </c>
      <c r="I22" s="7">
        <v>3.5510000000000161</v>
      </c>
      <c r="J22" s="7">
        <v>3.125</v>
      </c>
      <c r="K22" s="7">
        <v>3.2999999999999829</v>
      </c>
      <c r="L22" s="7">
        <v>3.0349999999999966</v>
      </c>
      <c r="M22" s="7">
        <v>3.6069999999999993</v>
      </c>
      <c r="N22" s="7">
        <v>2.6388220279968095</v>
      </c>
      <c r="O22" s="7">
        <v>2.8162503561516985</v>
      </c>
      <c r="P22" s="7">
        <v>2.6040768235498604</v>
      </c>
      <c r="Q22" s="7">
        <v>2.7846301493146939</v>
      </c>
      <c r="R22" s="7">
        <v>6.9180000000000064</v>
      </c>
    </row>
    <row r="23" spans="1:18">
      <c r="A23">
        <v>3</v>
      </c>
      <c r="B23" s="7">
        <v>3.4099999999999966</v>
      </c>
      <c r="C23" s="7">
        <v>3.75</v>
      </c>
      <c r="D23" s="7">
        <v>2.5219999999999914</v>
      </c>
      <c r="E23" s="7">
        <v>4.1670000000000016</v>
      </c>
      <c r="F23" s="7">
        <v>3.0929999999999893</v>
      </c>
      <c r="G23" s="7">
        <v>3.8499999999999943</v>
      </c>
      <c r="H23" s="7">
        <v>3.8019999999999925</v>
      </c>
      <c r="I23" s="7">
        <v>4.3300000000000125</v>
      </c>
      <c r="J23" s="7">
        <v>4.4560000000000173</v>
      </c>
      <c r="K23" s="7">
        <v>3.7839999999999918</v>
      </c>
      <c r="L23" s="7">
        <v>3.3849999999999909</v>
      </c>
      <c r="M23" s="7">
        <v>4.3619999999999948</v>
      </c>
      <c r="N23" s="7">
        <v>3.4435277378568685</v>
      </c>
      <c r="O23" s="7">
        <v>3.1656978800652951</v>
      </c>
      <c r="P23" s="7">
        <v>3.3318561364636139</v>
      </c>
      <c r="Q23" s="7">
        <v>3.0529093116548154</v>
      </c>
      <c r="R23" s="7">
        <v>1.0109999999999957</v>
      </c>
    </row>
    <row r="24" spans="1:18">
      <c r="A24">
        <v>8</v>
      </c>
      <c r="B24" s="7">
        <v>4.7699999999999818</v>
      </c>
      <c r="C24" s="7">
        <v>5.3400000000000034</v>
      </c>
      <c r="D24" s="7">
        <v>4.2239999999999895</v>
      </c>
      <c r="E24" s="7">
        <v>5.0879999999999939</v>
      </c>
      <c r="F24" s="7">
        <v>4.2369999999999948</v>
      </c>
      <c r="G24" s="7">
        <v>5</v>
      </c>
      <c r="H24" s="7">
        <v>4.6819999999999879</v>
      </c>
      <c r="I24" s="7">
        <v>3.8269999999999982</v>
      </c>
      <c r="J24" s="7">
        <v>3.1069999999999993</v>
      </c>
      <c r="K24" s="7">
        <v>3.046999999999997</v>
      </c>
      <c r="L24" s="7">
        <v>4.0180000000000007</v>
      </c>
      <c r="M24" s="7">
        <v>5.4130000000000109</v>
      </c>
      <c r="N24" s="7">
        <v>5.0715448159866696</v>
      </c>
      <c r="O24" s="7">
        <v>4.6008749952409573</v>
      </c>
      <c r="P24" s="7">
        <v>4.9914118450694218</v>
      </c>
      <c r="Q24" s="7">
        <v>4.5165000596965683</v>
      </c>
      <c r="R24" s="7">
        <v>2.2999999999996135E-2</v>
      </c>
    </row>
    <row r="25" spans="1:18">
      <c r="A25">
        <v>9</v>
      </c>
      <c r="B25" s="7">
        <v>7.8299999999999841</v>
      </c>
      <c r="C25" s="7">
        <v>8.4300000000000068</v>
      </c>
      <c r="D25" s="7">
        <v>7.4989999999999952</v>
      </c>
      <c r="E25" s="7">
        <v>8.4190000000000111</v>
      </c>
      <c r="F25" s="7">
        <v>7.3870000000000005</v>
      </c>
      <c r="G25" s="7">
        <v>8.2309999999999945</v>
      </c>
      <c r="H25" s="7">
        <v>7.7740000000000009</v>
      </c>
      <c r="I25" s="7">
        <v>6.4500000000000171</v>
      </c>
      <c r="J25" s="7">
        <v>5.5010000000000048</v>
      </c>
      <c r="K25" s="7">
        <v>5.7409999999999854</v>
      </c>
      <c r="L25" s="7">
        <v>7.0679999999999836</v>
      </c>
      <c r="M25" s="7">
        <v>8.5310000000000059</v>
      </c>
      <c r="N25" s="7">
        <v>8.3408633497141693</v>
      </c>
      <c r="O25" s="7">
        <v>7.7640377366644771</v>
      </c>
      <c r="P25" s="7">
        <v>8.2502446940740981</v>
      </c>
      <c r="Q25" s="7">
        <v>7.6673447884813868</v>
      </c>
      <c r="R25" s="7">
        <v>3.8520000000000039</v>
      </c>
    </row>
    <row r="26" spans="1:18" s="6" customFormat="1">
      <c r="A26" s="1"/>
      <c r="B26" s="7" t="s">
        <v>39</v>
      </c>
      <c r="C26" s="7">
        <f t="array" ref="C26">AVERAGE(ABS(C17:C25-$B$17:$B$25))</f>
        <v>0.31000000000001804</v>
      </c>
      <c r="D26" s="7">
        <f t="array" ref="D26">AVERAGE(ABS(D17:D25-$B$17:$B$25))</f>
        <v>0.62644444444444192</v>
      </c>
      <c r="E26" s="7">
        <f t="array" ref="E26">AVERAGE(ABS(E17:E25-$B$17:$B$25))</f>
        <v>0.46333333333333826</v>
      </c>
      <c r="F26" s="7">
        <f t="array" ref="F26">AVERAGE(ABS(F17:F25-$B$17:$B$25))</f>
        <v>0.31011111111111078</v>
      </c>
      <c r="G26" s="7">
        <f t="array" ref="G26">AVERAGE(ABS(G17:G25-$B$17:$B$25))</f>
        <v>0.31711111111111262</v>
      </c>
      <c r="H26" s="7">
        <f t="array" ref="H26">AVERAGE(ABS(H17:H25-$B$17:$B$25))</f>
        <v>0.11033333333332646</v>
      </c>
      <c r="I26" s="7">
        <f t="array" ref="I26">AVERAGE(ABS(I17:I25-$B$17:$B$25))</f>
        <v>0.52855555555554667</v>
      </c>
      <c r="J26" s="7">
        <f t="array" ref="J26">AVERAGE(ABS(J17:J25-$B$17:$B$25))</f>
        <v>0.76577777777776157</v>
      </c>
      <c r="K26" s="7">
        <f t="array" ref="K26">AVERAGE(ABS(K17:K25-$B$17:$B$25))</f>
        <v>0.73166666666666125</v>
      </c>
      <c r="L26" s="7">
        <f t="array" ref="L26">AVERAGE(ABS(L17:L25-$B$17:$B$25))</f>
        <v>0.31977777777776989</v>
      </c>
      <c r="M26" s="7">
        <f t="array" ref="M26">AVERAGE(ABS(M17:M25-$B$17:$B$25))</f>
        <v>0.4125555555555675</v>
      </c>
      <c r="N26" s="7">
        <f t="array" ref="N26">AVERAGE(ABS(N17:N25-$B$17:$B$25))</f>
        <v>0.56290298985288389</v>
      </c>
      <c r="O26" s="7">
        <f t="array" ref="O26">AVERAGE(ABS(O17:O25-$B$17:$B$25))</f>
        <v>0.31614120193140455</v>
      </c>
      <c r="P26" s="7">
        <f t="array" ref="P26">AVERAGE(ABS(P17:P25-$B$17:$B$25))</f>
        <v>0.53193541481708295</v>
      </c>
      <c r="Q26" s="7">
        <f t="array" ref="Q26">AVERAGE(ABS(Q17:Q25-$B$17:$B$25))</f>
        <v>0.32968843612701448</v>
      </c>
      <c r="R26" s="7">
        <f t="array" ref="R26">AVERAGE(ABS(R17:R25-$B$17:$B$25))</f>
        <v>2.2655555555555509</v>
      </c>
    </row>
    <row r="27" spans="1:18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41" s="1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workbookViewId="0"/>
  </sheetViews>
  <sheetFormatPr baseColWidth="10" defaultRowHeight="15" x14ac:dyDescent="0"/>
  <cols>
    <col min="14" max="14" width="13.83203125" bestFit="1" customWidth="1"/>
    <col min="15" max="15" width="17.1640625" bestFit="1" customWidth="1"/>
    <col min="16" max="16" width="16" bestFit="1" customWidth="1"/>
    <col min="17" max="17" width="19.33203125" bestFit="1" customWidth="1"/>
    <col min="33" max="33" width="13.83203125" bestFit="1" customWidth="1"/>
    <col min="34" max="34" width="17.1640625" bestFit="1" customWidth="1"/>
    <col min="35" max="35" width="16" bestFit="1" customWidth="1"/>
    <col min="36" max="36" width="19.33203125" bestFit="1" customWidth="1"/>
  </cols>
  <sheetData>
    <row r="1" spans="1:37">
      <c r="A1" t="s">
        <v>41</v>
      </c>
      <c r="B1" s="1" t="s">
        <v>16</v>
      </c>
      <c r="C1" s="1" t="s">
        <v>12</v>
      </c>
      <c r="D1" s="1" t="s">
        <v>17</v>
      </c>
      <c r="E1" s="1" t="s">
        <v>8</v>
      </c>
      <c r="F1" s="1" t="s">
        <v>6</v>
      </c>
      <c r="G1" s="1" t="s">
        <v>7</v>
      </c>
      <c r="H1" s="1" t="s">
        <v>18</v>
      </c>
      <c r="I1" s="1" t="s">
        <v>19</v>
      </c>
      <c r="J1" s="1" t="s">
        <v>9</v>
      </c>
      <c r="K1" s="1" t="s">
        <v>20</v>
      </c>
      <c r="L1" s="1" t="s">
        <v>10</v>
      </c>
      <c r="M1" s="1" t="s">
        <v>25</v>
      </c>
      <c r="N1" s="1" t="s">
        <v>34</v>
      </c>
      <c r="O1" s="1" t="s">
        <v>35</v>
      </c>
      <c r="P1" s="1" t="s">
        <v>36</v>
      </c>
      <c r="Q1" s="1" t="s">
        <v>37</v>
      </c>
      <c r="R1" s="1" t="s">
        <v>38</v>
      </c>
      <c r="U1" s="1"/>
      <c r="V1" s="1"/>
      <c r="W1" s="1"/>
      <c r="X1" s="5"/>
      <c r="Y1" s="1"/>
      <c r="Z1" s="1"/>
      <c r="AA1" s="1"/>
      <c r="AB1" s="5"/>
      <c r="AC1" s="1"/>
      <c r="AD1" s="1"/>
      <c r="AE1" s="1"/>
      <c r="AF1" s="5"/>
      <c r="AG1" s="1"/>
      <c r="AH1" s="1"/>
      <c r="AI1" s="1"/>
      <c r="AJ1" s="1"/>
      <c r="AK1" s="5"/>
    </row>
    <row r="2" spans="1:37">
      <c r="A2">
        <v>1</v>
      </c>
      <c r="B2">
        <v>-200.54</v>
      </c>
      <c r="C2">
        <v>-197.97</v>
      </c>
      <c r="D2">
        <v>-177.20910000000001</v>
      </c>
      <c r="E2">
        <v>-206.4821</v>
      </c>
      <c r="F2">
        <v>-197.3946</v>
      </c>
      <c r="G2">
        <v>-198.9117</v>
      </c>
      <c r="H2">
        <v>-199.55619999999999</v>
      </c>
      <c r="I2">
        <v>-202.50710000000001</v>
      </c>
      <c r="J2">
        <v>-189.40309999999999</v>
      </c>
      <c r="K2">
        <v>-190.85120000000001</v>
      </c>
      <c r="L2">
        <v>-194.2704</v>
      </c>
      <c r="M2">
        <v>-215.28389999999999</v>
      </c>
      <c r="N2">
        <v>-207.87841781796831</v>
      </c>
      <c r="O2">
        <v>-201.97054081032013</v>
      </c>
      <c r="P2">
        <v>-204.9419240798276</v>
      </c>
      <c r="Q2">
        <v>-198.96018919694043</v>
      </c>
      <c r="R2">
        <v>-217.90110000000001</v>
      </c>
      <c r="U2" s="4"/>
      <c r="V2" s="1"/>
      <c r="W2" s="1"/>
      <c r="X2" s="5"/>
      <c r="Y2" s="1"/>
      <c r="Z2" s="1"/>
      <c r="AA2" s="1"/>
      <c r="AB2" s="5"/>
      <c r="AC2" s="1"/>
      <c r="AD2" s="1"/>
      <c r="AE2" s="1"/>
      <c r="AF2" s="5"/>
      <c r="AG2" s="1"/>
      <c r="AH2" s="1"/>
      <c r="AI2" s="1"/>
      <c r="AJ2" s="1"/>
      <c r="AK2" s="5"/>
    </row>
    <row r="3" spans="1:37">
      <c r="A3">
        <v>2</v>
      </c>
      <c r="B3">
        <v>-199.2</v>
      </c>
      <c r="C3">
        <v>-196.68</v>
      </c>
      <c r="D3">
        <v>-176.7722</v>
      </c>
      <c r="E3">
        <v>-205.5427</v>
      </c>
      <c r="F3">
        <v>-196.54849999999999</v>
      </c>
      <c r="G3">
        <v>-197.58349999999999</v>
      </c>
      <c r="H3">
        <v>-198.33959999999999</v>
      </c>
      <c r="I3">
        <v>-202.10140000000001</v>
      </c>
      <c r="J3">
        <v>-188.92599999999999</v>
      </c>
      <c r="K3">
        <v>-190.05330000000001</v>
      </c>
      <c r="L3">
        <v>-193.10130000000001</v>
      </c>
      <c r="M3">
        <v>-214.428</v>
      </c>
      <c r="N3">
        <v>-205.35495087237996</v>
      </c>
      <c r="O3">
        <v>-199.62961639580251</v>
      </c>
      <c r="P3">
        <v>-202.41651185477153</v>
      </c>
      <c r="Q3">
        <v>-196.61989229215203</v>
      </c>
      <c r="R3">
        <v>-217.19759999999999</v>
      </c>
      <c r="U3" s="4"/>
      <c r="V3" s="1"/>
      <c r="W3" s="1"/>
      <c r="X3" s="5"/>
      <c r="Y3" s="1"/>
      <c r="Z3" s="1"/>
      <c r="AA3" s="1"/>
      <c r="AB3" s="5"/>
      <c r="AC3" s="1"/>
      <c r="AD3" s="1"/>
      <c r="AE3" s="1"/>
      <c r="AF3" s="5"/>
      <c r="AG3" s="1"/>
      <c r="AH3" s="1"/>
      <c r="AI3" s="1"/>
      <c r="AJ3" s="1"/>
      <c r="AK3" s="5"/>
    </row>
    <row r="4" spans="1:37">
      <c r="A4">
        <v>3</v>
      </c>
      <c r="B4">
        <v>-198.93</v>
      </c>
      <c r="C4">
        <v>-196.51</v>
      </c>
      <c r="D4">
        <v>-176.4923</v>
      </c>
      <c r="E4">
        <v>-205.23140000000001</v>
      </c>
      <c r="F4">
        <v>-196.2372</v>
      </c>
      <c r="G4">
        <v>-197.34630000000001</v>
      </c>
      <c r="H4">
        <v>-198.09729999999999</v>
      </c>
      <c r="I4">
        <v>-201.7406</v>
      </c>
      <c r="J4">
        <v>-188.68709999999999</v>
      </c>
      <c r="K4">
        <v>-189.77770000000001</v>
      </c>
      <c r="L4">
        <v>-192.7611</v>
      </c>
      <c r="M4">
        <v>-214.07650000000001</v>
      </c>
      <c r="N4">
        <v>-204.36467803532739</v>
      </c>
      <c r="O4">
        <v>-198.66105538953389</v>
      </c>
      <c r="P4">
        <v>-201.43602816677677</v>
      </c>
      <c r="Q4">
        <v>-195.66105768398518</v>
      </c>
      <c r="R4">
        <v>-216.78739999999999</v>
      </c>
      <c r="U4" s="4"/>
      <c r="V4" s="1"/>
      <c r="W4" s="1"/>
      <c r="X4" s="5"/>
      <c r="Y4" s="1"/>
      <c r="Z4" s="1"/>
      <c r="AA4" s="1"/>
      <c r="AB4" s="5"/>
      <c r="AC4" s="1"/>
      <c r="AD4" s="1"/>
      <c r="AE4" s="1"/>
      <c r="AF4" s="5"/>
      <c r="AG4" s="1"/>
      <c r="AH4" s="1"/>
      <c r="AI4" s="1"/>
      <c r="AJ4" s="1"/>
      <c r="AK4" s="5"/>
    </row>
    <row r="5" spans="1:37">
      <c r="A5">
        <v>4</v>
      </c>
      <c r="B5">
        <v>-197.89</v>
      </c>
      <c r="C5">
        <v>-195.02</v>
      </c>
      <c r="D5">
        <v>-173.8655</v>
      </c>
      <c r="E5">
        <v>-203.32669999999999</v>
      </c>
      <c r="F5">
        <v>-194.6558</v>
      </c>
      <c r="G5">
        <v>-195.97710000000001</v>
      </c>
      <c r="H5">
        <v>-196.68940000000001</v>
      </c>
      <c r="I5">
        <v>-200.5557</v>
      </c>
      <c r="J5">
        <v>-187.08869999999999</v>
      </c>
      <c r="K5">
        <v>-188.47810000000001</v>
      </c>
      <c r="L5">
        <v>-191.13720000000001</v>
      </c>
      <c r="M5">
        <v>-212.352</v>
      </c>
      <c r="N5">
        <v>-204.78316416104133</v>
      </c>
      <c r="O5">
        <v>-199.33907946935872</v>
      </c>
      <c r="P5">
        <v>-201.83876380259011</v>
      </c>
      <c r="Q5">
        <v>-196.32621781788646</v>
      </c>
      <c r="R5">
        <v>-215.13470000000001</v>
      </c>
      <c r="U5" s="4"/>
      <c r="V5" s="1"/>
      <c r="W5" s="1"/>
      <c r="X5" s="5"/>
      <c r="Y5" s="1"/>
      <c r="Z5" s="1"/>
      <c r="AA5" s="1"/>
      <c r="AB5" s="5"/>
      <c r="AC5" s="1"/>
      <c r="AD5" s="1"/>
      <c r="AE5" s="1"/>
      <c r="AF5" s="5"/>
      <c r="AG5" s="1"/>
      <c r="AH5" s="1"/>
      <c r="AI5" s="1"/>
      <c r="AJ5" s="1"/>
      <c r="AK5" s="5"/>
    </row>
    <row r="6" spans="1:37">
      <c r="A6">
        <v>5</v>
      </c>
      <c r="B6">
        <v>-198.15</v>
      </c>
      <c r="C6">
        <v>-195.58</v>
      </c>
      <c r="D6">
        <v>-174.95840000000001</v>
      </c>
      <c r="E6">
        <v>-204.0771</v>
      </c>
      <c r="F6">
        <v>-195.1737</v>
      </c>
      <c r="G6">
        <v>-196.5138</v>
      </c>
      <c r="H6">
        <v>-197.26750000000001</v>
      </c>
      <c r="I6">
        <v>-201.0137</v>
      </c>
      <c r="J6">
        <v>-188.09540000000001</v>
      </c>
      <c r="K6">
        <v>-189.1619</v>
      </c>
      <c r="L6">
        <v>-192.00829999999999</v>
      </c>
      <c r="M6">
        <v>-212.9134</v>
      </c>
      <c r="N6">
        <v>-205.02858315007035</v>
      </c>
      <c r="O6">
        <v>-199.33079634318699</v>
      </c>
      <c r="P6">
        <v>-202.1118559632053</v>
      </c>
      <c r="Q6">
        <v>-196.34240756454375</v>
      </c>
      <c r="R6">
        <v>-215.56989999999999</v>
      </c>
      <c r="U6" s="4"/>
      <c r="V6" s="1"/>
      <c r="W6" s="1"/>
      <c r="X6" s="5"/>
      <c r="Y6" s="1"/>
      <c r="Z6" s="1"/>
      <c r="AA6" s="1"/>
      <c r="AB6" s="5"/>
      <c r="AC6" s="1"/>
      <c r="AD6" s="1"/>
      <c r="AE6" s="1"/>
      <c r="AF6" s="5"/>
      <c r="AG6" s="1"/>
      <c r="AH6" s="1"/>
      <c r="AI6" s="1"/>
      <c r="AJ6" s="1"/>
      <c r="AK6" s="5"/>
    </row>
    <row r="7" spans="1:37">
      <c r="A7">
        <v>6</v>
      </c>
      <c r="B7">
        <v>-198.17</v>
      </c>
      <c r="C7">
        <v>-195.24</v>
      </c>
      <c r="D7">
        <v>-175.41980000000001</v>
      </c>
      <c r="E7">
        <v>-205.1044</v>
      </c>
      <c r="F7">
        <v>-195.953</v>
      </c>
      <c r="G7">
        <v>-196.38210000000001</v>
      </c>
      <c r="H7">
        <v>-197.5265</v>
      </c>
      <c r="I7">
        <v>-204.25630000000001</v>
      </c>
      <c r="J7">
        <v>-190.35210000000001</v>
      </c>
      <c r="K7">
        <v>-191.01669999999999</v>
      </c>
      <c r="L7">
        <v>-191.17619999999999</v>
      </c>
      <c r="M7">
        <v>-213.7653</v>
      </c>
      <c r="N7">
        <v>-202.77689059502683</v>
      </c>
      <c r="O7">
        <v>-197.69713795401344</v>
      </c>
      <c r="P7">
        <v>-199.7848622609817</v>
      </c>
      <c r="Q7">
        <v>-194.63991137666048</v>
      </c>
      <c r="R7">
        <v>-217.29570000000001</v>
      </c>
      <c r="U7" s="4"/>
      <c r="V7" s="1"/>
      <c r="W7" s="1"/>
      <c r="X7" s="5"/>
      <c r="Y7" s="1"/>
      <c r="Z7" s="1"/>
      <c r="AA7" s="1"/>
      <c r="AB7" s="5"/>
      <c r="AC7" s="1"/>
      <c r="AD7" s="1"/>
      <c r="AE7" s="1"/>
      <c r="AF7" s="5"/>
      <c r="AG7" s="1"/>
      <c r="AH7" s="1"/>
      <c r="AI7" s="1"/>
      <c r="AJ7" s="1"/>
      <c r="AK7" s="5"/>
    </row>
    <row r="8" spans="1:37">
      <c r="A8">
        <v>7</v>
      </c>
      <c r="B8">
        <v>-197.67</v>
      </c>
      <c r="C8">
        <v>-194.62</v>
      </c>
      <c r="D8">
        <v>-174.3083</v>
      </c>
      <c r="E8">
        <v>-204.04660000000001</v>
      </c>
      <c r="F8">
        <v>-194.90029999999999</v>
      </c>
      <c r="G8">
        <v>-195.9358</v>
      </c>
      <c r="H8">
        <v>-196.78749999999999</v>
      </c>
      <c r="I8">
        <v>-201.34790000000001</v>
      </c>
      <c r="J8">
        <v>-187.88679999999999</v>
      </c>
      <c r="K8">
        <v>-189.33459999999999</v>
      </c>
      <c r="L8">
        <v>-191.06630000000001</v>
      </c>
      <c r="M8">
        <v>-212.2808</v>
      </c>
      <c r="N8">
        <v>-203.99896546370928</v>
      </c>
      <c r="O8">
        <v>-198.51697919458883</v>
      </c>
      <c r="P8">
        <v>-201.03743409422856</v>
      </c>
      <c r="Q8">
        <v>-195.48585701487866</v>
      </c>
      <c r="R8">
        <v>-215.39930000000001</v>
      </c>
      <c r="U8" s="1"/>
      <c r="V8" s="1"/>
      <c r="W8" s="1"/>
      <c r="X8" s="5"/>
      <c r="Y8" s="1"/>
      <c r="Z8" s="1"/>
      <c r="AA8" s="1"/>
      <c r="AB8" s="5"/>
      <c r="AC8" s="1"/>
      <c r="AD8" s="1"/>
      <c r="AE8" s="1"/>
      <c r="AF8" s="5"/>
      <c r="AG8" s="1"/>
      <c r="AH8" s="1"/>
      <c r="AI8" s="1"/>
      <c r="AJ8" s="1"/>
      <c r="AK8" s="5"/>
    </row>
    <row r="9" spans="1:37">
      <c r="A9">
        <v>8</v>
      </c>
      <c r="B9">
        <v>-197.44</v>
      </c>
      <c r="C9">
        <v>-194.9</v>
      </c>
      <c r="D9">
        <v>-174.59309999999999</v>
      </c>
      <c r="E9">
        <v>-203.50620000000001</v>
      </c>
      <c r="F9">
        <v>-194.55119999999999</v>
      </c>
      <c r="G9">
        <v>-195.8015</v>
      </c>
      <c r="H9">
        <v>-196.48089999999999</v>
      </c>
      <c r="I9">
        <v>-200.08930000000001</v>
      </c>
      <c r="J9">
        <v>-187.03</v>
      </c>
      <c r="K9">
        <v>-188.32259999999999</v>
      </c>
      <c r="L9">
        <v>-191.2533</v>
      </c>
      <c r="M9">
        <v>-212.35890000000001</v>
      </c>
      <c r="N9">
        <v>-204.120137559743</v>
      </c>
      <c r="O9">
        <v>-198.41362836997246</v>
      </c>
      <c r="P9">
        <v>-201.1988923040272</v>
      </c>
      <c r="Q9">
        <v>-195.42116077917061</v>
      </c>
      <c r="R9">
        <v>-215.04159999999999</v>
      </c>
      <c r="U9" s="1"/>
      <c r="V9" s="1"/>
      <c r="W9" s="1"/>
      <c r="X9" s="5"/>
      <c r="Y9" s="1"/>
      <c r="Z9" s="1"/>
      <c r="AA9" s="1"/>
      <c r="AB9" s="5"/>
      <c r="AC9" s="1"/>
      <c r="AD9" s="1"/>
      <c r="AE9" s="1"/>
      <c r="AF9" s="5"/>
      <c r="AG9" s="1"/>
      <c r="AH9" s="1"/>
      <c r="AI9" s="1"/>
      <c r="AJ9" s="1"/>
      <c r="AK9" s="5"/>
    </row>
    <row r="10" spans="1:37">
      <c r="A10">
        <v>9</v>
      </c>
      <c r="B10">
        <v>-197.03</v>
      </c>
      <c r="C10">
        <v>-194.29</v>
      </c>
      <c r="D10">
        <v>-174.267</v>
      </c>
      <c r="E10">
        <v>-202.91370000000001</v>
      </c>
      <c r="F10">
        <v>-194.03149999999999</v>
      </c>
      <c r="G10">
        <v>-195.3716</v>
      </c>
      <c r="H10">
        <v>-195.9528</v>
      </c>
      <c r="I10">
        <v>-198.9932</v>
      </c>
      <c r="J10">
        <v>-185.82499999999999</v>
      </c>
      <c r="K10">
        <v>-187.74199999999999</v>
      </c>
      <c r="L10">
        <v>-191.17320000000001</v>
      </c>
      <c r="M10">
        <v>-211.83019999999999</v>
      </c>
      <c r="N10">
        <v>-204.03950258121782</v>
      </c>
      <c r="O10">
        <v>-198.08995893877039</v>
      </c>
      <c r="P10">
        <v>-201.11474327203064</v>
      </c>
      <c r="Q10">
        <v>-195.09090249765205</v>
      </c>
      <c r="R10">
        <v>-214.57060000000001</v>
      </c>
      <c r="U10" s="4"/>
      <c r="V10" s="1"/>
      <c r="W10" s="1"/>
      <c r="X10" s="5"/>
      <c r="Y10" s="1"/>
      <c r="Z10" s="1"/>
      <c r="AA10" s="1"/>
      <c r="AB10" s="5"/>
      <c r="AC10" s="1"/>
      <c r="AD10" s="1"/>
      <c r="AE10" s="1"/>
      <c r="AF10" s="5"/>
      <c r="AG10" s="1"/>
      <c r="AH10" s="1"/>
      <c r="AI10" s="1"/>
      <c r="AJ10" s="1"/>
      <c r="AK10" s="5"/>
    </row>
    <row r="11" spans="1:37">
      <c r="A11">
        <v>10</v>
      </c>
      <c r="B11">
        <v>-196.59</v>
      </c>
      <c r="C11">
        <v>-193.92</v>
      </c>
      <c r="D11">
        <v>-173.3503</v>
      </c>
      <c r="E11">
        <v>-202.6054</v>
      </c>
      <c r="F11">
        <v>-193.5438</v>
      </c>
      <c r="G11">
        <v>-194.96809999999999</v>
      </c>
      <c r="H11">
        <v>-195.65119999999999</v>
      </c>
      <c r="I11">
        <v>-199.30119999999999</v>
      </c>
      <c r="J11">
        <v>-186.34309999999999</v>
      </c>
      <c r="K11">
        <v>-187.76650000000001</v>
      </c>
      <c r="L11">
        <v>-190.52269999999999</v>
      </c>
      <c r="M11">
        <v>-211.3794</v>
      </c>
      <c r="N11">
        <v>-203.46194278197908</v>
      </c>
      <c r="O11">
        <v>-197.80626186658711</v>
      </c>
      <c r="P11">
        <v>-200.52381751911432</v>
      </c>
      <c r="Q11">
        <v>-194.7971652724604</v>
      </c>
      <c r="R11">
        <v>-214.09549999999999</v>
      </c>
      <c r="U11" s="4"/>
      <c r="V11" s="1"/>
      <c r="W11" s="1"/>
      <c r="X11" s="5"/>
      <c r="Y11" s="1"/>
      <c r="Z11" s="1"/>
      <c r="AA11" s="1"/>
      <c r="AB11" s="5"/>
      <c r="AC11" s="1"/>
      <c r="AD11" s="1"/>
      <c r="AE11" s="1"/>
      <c r="AF11" s="5"/>
      <c r="AG11" s="1"/>
      <c r="AH11" s="1"/>
      <c r="AI11" s="1"/>
      <c r="AJ11" s="1"/>
      <c r="AK11" s="5"/>
    </row>
    <row r="12" spans="1:37" s="1" customFormat="1">
      <c r="B12" s="1" t="s">
        <v>39</v>
      </c>
      <c r="C12" s="1">
        <f t="array" ref="C12">AVERAGE(ABS(C2:C11-$B$2:$B$11))</f>
        <v>2.6879999999999939</v>
      </c>
      <c r="D12" s="1">
        <f t="array" ref="D12">AVERAGE(ABS(D2:D11-$B$2:$B$11))</f>
        <v>23.037399999999995</v>
      </c>
      <c r="E12" s="1">
        <f t="array" ref="E12">AVERAGE(ABS(E2:E11-$B$2:$B$11))</f>
        <v>6.1226300000000062</v>
      </c>
      <c r="F12" s="1">
        <f t="array" ref="F12">AVERAGE(ABS(F2:F11-$B$2:$B$11))</f>
        <v>2.862039999999999</v>
      </c>
      <c r="G12" s="1">
        <f t="array" ref="G12">AVERAGE(ABS(G2:G11-$B$2:$B$11))</f>
        <v>1.6818499999999943</v>
      </c>
      <c r="H12" s="1">
        <f t="array" ref="H12">AVERAGE(ABS(H2:H11-$B$2:$B$11))</f>
        <v>0.92610999999999988</v>
      </c>
      <c r="I12" s="1">
        <f t="array" ref="I12">AVERAGE(ABS(I2:I11-$B$2:$B$11))</f>
        <v>3.029640000000009</v>
      </c>
      <c r="J12" s="1">
        <f t="array" ref="J12">AVERAGE(ABS(J2:J11-$B$2:$B$11))</f>
        <v>10.19727</v>
      </c>
      <c r="K12" s="1">
        <f t="array" ref="K12">AVERAGE(ABS(K2:K11-$B$2:$B$11))</f>
        <v>8.9105399999999939</v>
      </c>
      <c r="L12" s="1">
        <f t="array" ref="L12">AVERAGE(ABS(L2:L11-$B$2:$B$11))</f>
        <v>6.3139999999999956</v>
      </c>
      <c r="M12" s="1">
        <f t="array" ref="M12">AVERAGE(ABS(M2:M11-$B$2:$B$11))</f>
        <v>14.905840000000003</v>
      </c>
      <c r="N12" s="1">
        <f t="array" ref="N12">AVERAGE(ABS(N2:N11-$B$2:$B$11))</f>
        <v>6.4197233018463375</v>
      </c>
      <c r="O12" s="1">
        <f t="array" ref="O12">AVERAGE(ABS(O2:O11-$B$2:$B$11))</f>
        <v>0.93286680450398474</v>
      </c>
      <c r="P12" s="1">
        <f t="array" ref="P12">AVERAGE(ABS(P2:P11-$B$2:$B$11))</f>
        <v>3.4794833317553753</v>
      </c>
      <c r="Q12" s="1">
        <f t="array" ref="Q12">AVERAGE(ABS(Q2:Q11-$B$2:$B$11))</f>
        <v>2.2265238503669904</v>
      </c>
      <c r="R12" s="1">
        <f t="array" ref="R12">AVERAGE(ABS(R2:R11-$B$2:$B$11))</f>
        <v>17.738340000000004</v>
      </c>
    </row>
    <row r="13" spans="1:37" s="1" customFormat="1">
      <c r="B13" s="1" t="s">
        <v>40</v>
      </c>
      <c r="C13" s="1">
        <f t="array" ref="C13">AVERAGE(ABS(C2:C11-$B$2:$B$11)/($B$2:$B$11))*-100</f>
        <v>1.35671850160336</v>
      </c>
      <c r="D13" s="1">
        <f t="array" ref="D13">AVERAGE(ABS(D2:D11-$B$2:$B$11)/($B$2:$B$11))*-100</f>
        <v>11.62612738320491</v>
      </c>
      <c r="E13" s="1">
        <f t="array" ref="E13">AVERAGE(ABS(E2:E11-$B$2:$B$11)/($B$2:$B$11))*-100</f>
        <v>3.0896928395526291</v>
      </c>
      <c r="F13" s="1">
        <f t="array" ref="F13">AVERAGE(ABS(F2:F11-$B$2:$B$11)/($B$2:$B$11))*-100</f>
        <v>1.4443974562721473</v>
      </c>
      <c r="G13" s="1">
        <f t="array" ref="G13">AVERAGE(ABS(G2:G11-$B$2:$B$11)/($B$2:$B$11))*-100</f>
        <v>0.84880631936307627</v>
      </c>
      <c r="H13" s="1">
        <f t="array" ref="H13">AVERAGE(ABS(H2:H11-$B$2:$B$11)/($B$2:$B$11))*-100</f>
        <v>0.46743640220707178</v>
      </c>
      <c r="I13" s="1">
        <f t="array" ref="I13">AVERAGE(ABS(I2:I11-$B$2:$B$11)/($B$2:$B$11))*-100</f>
        <v>1.5291780228654319</v>
      </c>
      <c r="J13" s="1">
        <f t="array" ref="J13">AVERAGE(ABS(J2:J11-$B$2:$B$11)/($B$2:$B$11))*-100</f>
        <v>5.1458619563039214</v>
      </c>
      <c r="K13" s="1">
        <f t="array" ref="K13">AVERAGE(ABS(K2:K11-$B$2:$B$11)/($B$2:$B$11))*-100</f>
        <v>4.4962562069592256</v>
      </c>
      <c r="L13" s="1">
        <f t="array" ref="L13">AVERAGE(ABS(L2:L11-$B$2:$B$11)/($B$2:$B$11))*-100</f>
        <v>3.1863150693064792</v>
      </c>
      <c r="M13" s="1">
        <f t="array" ref="M13">AVERAGE(ABS(M2:M11-$B$2:$B$11)/($B$2:$B$11))*-100</f>
        <v>7.5221333126770107</v>
      </c>
      <c r="N13" s="1">
        <f t="array" ref="N13">AVERAGE(ABS(N2:N11-$B$2:$B$11)/($B$2:$B$11))*-100</f>
        <v>3.2398879946191972</v>
      </c>
      <c r="O13" s="1">
        <f t="array" ref="O13">AVERAGE(ABS(O2:O11-$B$2:$B$11)/($B$2:$B$11))*-100</f>
        <v>0.47092559987987614</v>
      </c>
      <c r="P13" s="1">
        <f t="array" ref="P13">AVERAGE(ABS(P2:P11-$B$2:$B$11)/($B$2:$B$11))*-100</f>
        <v>1.7560810551143013</v>
      </c>
      <c r="Q13" s="1">
        <f t="array" ref="Q13">AVERAGE(ABS(Q2:Q11-$B$2:$B$11)/($B$2:$B$11))*-100</f>
        <v>1.1233663565199041</v>
      </c>
      <c r="R13" s="1">
        <f t="array" ref="R13">AVERAGE(ABS(R2:R11-$B$2:$B$11)/($B$2:$B$11))*-100</f>
        <v>8.9516680389335725</v>
      </c>
    </row>
    <row r="15" spans="1:37">
      <c r="A15" t="s">
        <v>42</v>
      </c>
      <c r="B15" s="1" t="s">
        <v>16</v>
      </c>
      <c r="C15" s="1" t="s">
        <v>12</v>
      </c>
      <c r="D15" s="1" t="s">
        <v>17</v>
      </c>
      <c r="E15" s="1" t="s">
        <v>8</v>
      </c>
      <c r="F15" s="1" t="s">
        <v>6</v>
      </c>
      <c r="G15" s="1" t="s">
        <v>7</v>
      </c>
      <c r="H15" s="1" t="s">
        <v>18</v>
      </c>
      <c r="I15" s="1" t="s">
        <v>19</v>
      </c>
      <c r="J15" s="1" t="s">
        <v>9</v>
      </c>
      <c r="K15" s="1" t="s">
        <v>20</v>
      </c>
      <c r="L15" s="1" t="s">
        <v>10</v>
      </c>
      <c r="M15" s="1" t="s">
        <v>25</v>
      </c>
      <c r="N15" s="1" t="s">
        <v>34</v>
      </c>
      <c r="O15" s="1" t="s">
        <v>35</v>
      </c>
      <c r="P15" s="1" t="s">
        <v>36</v>
      </c>
      <c r="Q15" s="1" t="s">
        <v>37</v>
      </c>
      <c r="R15" s="1" t="s">
        <v>38</v>
      </c>
    </row>
    <row r="16" spans="1:37">
      <c r="A16">
        <v>1</v>
      </c>
      <c r="B16" s="1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1:18">
      <c r="A17">
        <v>2</v>
      </c>
      <c r="B17" s="1">
        <v>1.3400000000000034</v>
      </c>
      <c r="C17" s="7">
        <v>1.289999999999992</v>
      </c>
      <c r="D17" s="7">
        <v>0.4369000000000085</v>
      </c>
      <c r="E17" s="7">
        <v>0.93940000000000623</v>
      </c>
      <c r="F17" s="7">
        <v>0.84610000000000696</v>
      </c>
      <c r="G17" s="7">
        <v>1.3282000000000096</v>
      </c>
      <c r="H17" s="7">
        <v>1.2165999999999997</v>
      </c>
      <c r="I17" s="7">
        <v>0.40569999999999595</v>
      </c>
      <c r="J17" s="7">
        <v>0.47710000000000719</v>
      </c>
      <c r="K17" s="7">
        <v>0.7978999999999985</v>
      </c>
      <c r="L17" s="7">
        <v>1.169099999999986</v>
      </c>
      <c r="M17" s="7">
        <v>0.85589999999999122</v>
      </c>
      <c r="N17" s="7">
        <v>2.5234669455883534</v>
      </c>
      <c r="O17" s="7">
        <v>2.340924414517616</v>
      </c>
      <c r="P17" s="7">
        <v>2.5254122250560727</v>
      </c>
      <c r="Q17" s="7">
        <v>2.3402969047884028</v>
      </c>
      <c r="R17" s="7">
        <v>0.70350000000001955</v>
      </c>
    </row>
    <row r="18" spans="1:18">
      <c r="A18">
        <v>3</v>
      </c>
      <c r="B18" s="1">
        <v>1.6099999999999852</v>
      </c>
      <c r="C18" s="7">
        <v>1.460000000000008</v>
      </c>
      <c r="D18" s="7">
        <v>0.71680000000000632</v>
      </c>
      <c r="E18" s="7">
        <v>1.2506999999999948</v>
      </c>
      <c r="F18" s="7">
        <v>1.1573999999999955</v>
      </c>
      <c r="G18" s="7">
        <v>1.5653999999999826</v>
      </c>
      <c r="H18" s="7">
        <v>1.4588999999999999</v>
      </c>
      <c r="I18" s="7">
        <v>0.76650000000000773</v>
      </c>
      <c r="J18" s="7">
        <v>0.71600000000000819</v>
      </c>
      <c r="K18" s="7">
        <v>1.0734999999999957</v>
      </c>
      <c r="L18" s="7">
        <v>1.5092999999999961</v>
      </c>
      <c r="M18" s="7">
        <v>1.2073999999999785</v>
      </c>
      <c r="N18" s="7">
        <v>3.5137397826409256</v>
      </c>
      <c r="O18" s="7">
        <v>3.3094854207862454</v>
      </c>
      <c r="P18" s="7">
        <v>3.5058959130508356</v>
      </c>
      <c r="Q18" s="7">
        <v>3.2991315129552561</v>
      </c>
      <c r="R18" s="7">
        <v>1.1137000000000228</v>
      </c>
    </row>
    <row r="19" spans="1:18">
      <c r="A19">
        <v>6</v>
      </c>
      <c r="B19" s="1">
        <v>2.3700000000000045</v>
      </c>
      <c r="C19" s="7">
        <v>2.7299999999999898</v>
      </c>
      <c r="D19" s="7">
        <v>1.7892999999999972</v>
      </c>
      <c r="E19" s="7">
        <v>1.3777000000000044</v>
      </c>
      <c r="F19" s="7">
        <v>1.441599999999994</v>
      </c>
      <c r="G19" s="7">
        <v>2.5295999999999879</v>
      </c>
      <c r="H19" s="7">
        <v>2.0296999999999912</v>
      </c>
      <c r="I19" s="7">
        <v>-1.7492000000000019</v>
      </c>
      <c r="J19" s="7">
        <v>-0.94900000000001228</v>
      </c>
      <c r="K19" s="7">
        <v>-0.16549999999998022</v>
      </c>
      <c r="L19" s="7">
        <v>3.0942000000000007</v>
      </c>
      <c r="M19" s="7">
        <v>1.5185999999999922</v>
      </c>
      <c r="N19" s="7">
        <v>5.1015272229414848</v>
      </c>
      <c r="O19" s="7">
        <v>4.2734028563066886</v>
      </c>
      <c r="P19" s="7">
        <v>5.1570618188459036</v>
      </c>
      <c r="Q19" s="7">
        <v>4.320277820279955</v>
      </c>
      <c r="R19" s="7">
        <v>0.60540000000000305</v>
      </c>
    </row>
    <row r="20" spans="1:18">
      <c r="A20">
        <v>5</v>
      </c>
      <c r="B20" s="1">
        <v>2.3899999999999864</v>
      </c>
      <c r="C20" s="7">
        <v>2.3899999999999864</v>
      </c>
      <c r="D20" s="7">
        <v>2.2506999999999948</v>
      </c>
      <c r="E20" s="7">
        <v>2.4050000000000011</v>
      </c>
      <c r="F20" s="7">
        <v>2.2209000000000003</v>
      </c>
      <c r="G20" s="7">
        <v>2.3978999999999928</v>
      </c>
      <c r="H20" s="7">
        <v>2.2886999999999773</v>
      </c>
      <c r="I20" s="7">
        <v>1.4934000000000083</v>
      </c>
      <c r="J20" s="7">
        <v>1.3076999999999828</v>
      </c>
      <c r="K20" s="7">
        <v>1.6893000000000029</v>
      </c>
      <c r="L20" s="7">
        <v>2.2621000000000038</v>
      </c>
      <c r="M20" s="7">
        <v>2.3704999999999927</v>
      </c>
      <c r="N20" s="7">
        <v>2.8498346678979658</v>
      </c>
      <c r="O20" s="7">
        <v>2.6397444671331414</v>
      </c>
      <c r="P20" s="7">
        <v>2.8300681166223001</v>
      </c>
      <c r="Q20" s="7">
        <v>2.6177816323966852</v>
      </c>
      <c r="R20" s="7">
        <v>2.3312000000000239</v>
      </c>
    </row>
    <row r="21" spans="1:18">
      <c r="A21">
        <v>4</v>
      </c>
      <c r="B21" s="1">
        <v>2.6500000000000057</v>
      </c>
      <c r="C21" s="7">
        <v>2.9499999999999886</v>
      </c>
      <c r="D21" s="7">
        <v>3.3436000000000092</v>
      </c>
      <c r="E21" s="7">
        <v>3.1554000000000144</v>
      </c>
      <c r="F21" s="7">
        <v>2.7387999999999977</v>
      </c>
      <c r="G21" s="7">
        <v>2.934599999999989</v>
      </c>
      <c r="H21" s="7">
        <v>2.8667999999999836</v>
      </c>
      <c r="I21" s="7">
        <v>1.9514000000000067</v>
      </c>
      <c r="J21" s="7">
        <v>2.3144000000000062</v>
      </c>
      <c r="K21" s="7">
        <v>2.3730999999999938</v>
      </c>
      <c r="L21" s="7">
        <v>3.133199999999988</v>
      </c>
      <c r="M21" s="7">
        <v>2.9318999999999846</v>
      </c>
      <c r="N21" s="7">
        <v>3.0952536569269853</v>
      </c>
      <c r="O21" s="7">
        <v>2.6314613409614083</v>
      </c>
      <c r="P21" s="7">
        <v>3.1031602772374924</v>
      </c>
      <c r="Q21" s="7">
        <v>2.6339713790539747</v>
      </c>
      <c r="R21" s="7">
        <v>2.7664000000000044</v>
      </c>
    </row>
    <row r="22" spans="1:18">
      <c r="A22">
        <v>7</v>
      </c>
      <c r="B22" s="1">
        <v>2.8700000000000045</v>
      </c>
      <c r="C22" s="7">
        <v>3.3499999999999943</v>
      </c>
      <c r="D22" s="7">
        <v>2.9008000000000038</v>
      </c>
      <c r="E22" s="7">
        <v>2.4354999999999905</v>
      </c>
      <c r="F22" s="7">
        <v>2.4943000000000097</v>
      </c>
      <c r="G22" s="7">
        <v>2.9758999999999958</v>
      </c>
      <c r="H22" s="7">
        <v>2.7686999999999955</v>
      </c>
      <c r="I22" s="7">
        <v>1.1591999999999985</v>
      </c>
      <c r="J22" s="7">
        <v>1.5163000000000011</v>
      </c>
      <c r="K22" s="7">
        <v>1.5166000000000111</v>
      </c>
      <c r="L22" s="7">
        <v>3.2040999999999826</v>
      </c>
      <c r="M22" s="7">
        <v>3.0030999999999892</v>
      </c>
      <c r="N22" s="7">
        <v>3.8794523542590298</v>
      </c>
      <c r="O22" s="7">
        <v>3.4535616157313029</v>
      </c>
      <c r="P22" s="7">
        <v>3.9044899855990423</v>
      </c>
      <c r="Q22" s="7">
        <v>3.4743321820617723</v>
      </c>
      <c r="R22" s="7">
        <v>2.5018000000000029</v>
      </c>
    </row>
    <row r="23" spans="1:18">
      <c r="A23">
        <v>8</v>
      </c>
      <c r="B23" s="1">
        <v>3.0999999999999943</v>
      </c>
      <c r="C23" s="7">
        <v>3.0699999999999932</v>
      </c>
      <c r="D23" s="7">
        <v>2.6160000000000139</v>
      </c>
      <c r="E23" s="7">
        <v>2.9758999999999958</v>
      </c>
      <c r="F23" s="7">
        <v>2.8434000000000026</v>
      </c>
      <c r="G23" s="7">
        <v>3.1101999999999919</v>
      </c>
      <c r="H23" s="7">
        <v>3.0752999999999986</v>
      </c>
      <c r="I23" s="7">
        <v>2.4177999999999997</v>
      </c>
      <c r="J23" s="7">
        <v>2.3730999999999938</v>
      </c>
      <c r="K23" s="7">
        <v>2.5286000000000115</v>
      </c>
      <c r="L23" s="7">
        <v>3.0170999999999992</v>
      </c>
      <c r="M23" s="7">
        <v>2.9249999999999829</v>
      </c>
      <c r="N23" s="7">
        <v>3.7582802582253123</v>
      </c>
      <c r="O23" s="7">
        <v>3.5569124403476735</v>
      </c>
      <c r="P23" s="7">
        <v>3.7430317758004037</v>
      </c>
      <c r="Q23" s="7">
        <v>3.5390284177698277</v>
      </c>
      <c r="R23" s="7">
        <v>2.8595000000000255</v>
      </c>
    </row>
    <row r="24" spans="1:18">
      <c r="A24">
        <v>9</v>
      </c>
      <c r="B24" s="1">
        <v>3.5099999999999909</v>
      </c>
      <c r="C24" s="7">
        <v>3.6800000000000068</v>
      </c>
      <c r="D24" s="7">
        <v>2.9421000000000106</v>
      </c>
      <c r="E24" s="7">
        <v>3.5683999999999969</v>
      </c>
      <c r="F24" s="7">
        <v>3.3631000000000029</v>
      </c>
      <c r="G24" s="7">
        <v>3.5400999999999954</v>
      </c>
      <c r="H24" s="7">
        <v>3.6033999999999935</v>
      </c>
      <c r="I24" s="7">
        <v>3.5139000000000067</v>
      </c>
      <c r="J24" s="7">
        <v>3.5781000000000063</v>
      </c>
      <c r="K24" s="7">
        <v>3.1092000000000155</v>
      </c>
      <c r="L24" s="7">
        <v>3.0971999999999866</v>
      </c>
      <c r="M24" s="7">
        <v>3.4536999999999978</v>
      </c>
      <c r="N24" s="7">
        <v>3.8389152367504948</v>
      </c>
      <c r="O24" s="7">
        <v>3.8805818715497367</v>
      </c>
      <c r="P24" s="7">
        <v>3.8271808077969638</v>
      </c>
      <c r="Q24" s="7">
        <v>3.8692866992883808</v>
      </c>
      <c r="R24" s="7">
        <v>3.3305000000000007</v>
      </c>
    </row>
    <row r="25" spans="1:18">
      <c r="A25">
        <v>10</v>
      </c>
      <c r="B25" s="1">
        <v>3.9499999999999886</v>
      </c>
      <c r="C25" s="7">
        <v>4.0500000000000114</v>
      </c>
      <c r="D25" s="7">
        <v>3.8588000000000022</v>
      </c>
      <c r="E25" s="7">
        <v>3.8766999999999996</v>
      </c>
      <c r="F25" s="7">
        <v>3.8507999999999925</v>
      </c>
      <c r="G25" s="7">
        <v>3.9436000000000035</v>
      </c>
      <c r="H25" s="7">
        <v>3.9050000000000011</v>
      </c>
      <c r="I25" s="7">
        <v>3.205900000000014</v>
      </c>
      <c r="J25" s="7">
        <v>3.0600000000000023</v>
      </c>
      <c r="K25" s="7">
        <v>3.084699999999998</v>
      </c>
      <c r="L25" s="7">
        <v>3.7477000000000089</v>
      </c>
      <c r="M25" s="7">
        <v>3.9044999999999845</v>
      </c>
      <c r="N25" s="7">
        <v>4.4164750359892366</v>
      </c>
      <c r="O25" s="7">
        <v>4.1642789437330237</v>
      </c>
      <c r="P25" s="7">
        <v>4.4181065607132837</v>
      </c>
      <c r="Q25" s="7">
        <v>4.1630239244800293</v>
      </c>
      <c r="R25" s="7">
        <v>3.8056000000000267</v>
      </c>
    </row>
    <row r="26" spans="1:18" s="1" customFormat="1">
      <c r="A26"/>
      <c r="B26" t="s">
        <v>39</v>
      </c>
      <c r="C26" s="1">
        <f t="array" ref="C26">AVERAGE(ABS(C17:C25-$B$17:$B$25))</f>
        <v>0.1822222222222207</v>
      </c>
      <c r="D26" s="1">
        <f t="array" ref="D26">AVERAGE(ABS(D17:D25-$B$17:$B$25))</f>
        <v>0.4870888888888803</v>
      </c>
      <c r="E26" s="1">
        <f t="array" ref="E26">AVERAGE(ABS(E17:E25-$B$17:$B$25))</f>
        <v>0.32921111111111323</v>
      </c>
      <c r="F26" s="1">
        <f t="array" ref="F26">AVERAGE(ABS(F17:F25-$B$17:$B$25))</f>
        <v>0.3345777777777717</v>
      </c>
      <c r="G26" s="1">
        <f t="array" ref="G26">AVERAGE(ABS(G17:G25-$B$17:$B$25))</f>
        <v>7.3455555555549765E-2</v>
      </c>
      <c r="H26" s="1">
        <f t="array" ref="H26">AVERAGE(ABS(H17:H25-$B$17:$B$25))</f>
        <v>0.13303333333333159</v>
      </c>
      <c r="I26" s="1">
        <f t="array" ref="I26">AVERAGE(ABS(I17:I25-$B$17:$B$25))</f>
        <v>1.1814666666666622</v>
      </c>
      <c r="J26" s="1">
        <f t="array" ref="J26">AVERAGE(ABS(J17:J25-$B$17:$B$25))</f>
        <v>1.0591666666666666</v>
      </c>
      <c r="K26" s="1">
        <f t="array" ref="K26">AVERAGE(ABS(K17:K25-$B$17:$B$25))</f>
        <v>0.86473333333332414</v>
      </c>
      <c r="L26" s="1">
        <f t="array" ref="L26">AVERAGE(ABS(L17:L25-$B$17:$B$25))</f>
        <v>0.29322222222221384</v>
      </c>
      <c r="M26" s="1">
        <f t="array" ref="M26">AVERAGE(ABS(M17:M25-$B$17:$B$25))</f>
        <v>0.27215555555555526</v>
      </c>
      <c r="N26" s="1">
        <f t="array" ref="N26">AVERAGE(ABS(N17:N25-$B$17:$B$25))</f>
        <v>1.0207716845799806</v>
      </c>
      <c r="O26" s="1">
        <f t="array" ref="O26">AVERAGE(ABS(O17:O25-$B$17:$B$25))</f>
        <v>0.72193674323822976</v>
      </c>
      <c r="P26" s="1">
        <f t="array" ref="P26">AVERAGE(ABS(P17:P25-$B$17:$B$25))</f>
        <v>1.0249341645247039</v>
      </c>
      <c r="Q26" s="1">
        <f t="array" ref="Q26">AVERAGE(ABS(Q17:Q25-$B$17:$B$25))</f>
        <v>0.72213196832959803</v>
      </c>
      <c r="R26" s="1">
        <f t="array" ref="R26">AVERAGE(ABS(R17:R25-$B$17:$B$25))</f>
        <v>0.4450222222222035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cation-anion-h2o</vt:lpstr>
      <vt:lpstr>h2o6</vt:lpstr>
      <vt:lpstr>F-h2010</vt:lpstr>
      <vt:lpstr>h2o20</vt:lpstr>
      <vt:lpstr>Sheet4</vt:lpstr>
    </vt:vector>
  </TitlesOfParts>
  <Company>nthu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nthu nthu</dc:creator>
  <cp:lastModifiedBy>nthu nthu</cp:lastModifiedBy>
  <dcterms:created xsi:type="dcterms:W3CDTF">2018-05-14T20:19:08Z</dcterms:created>
  <dcterms:modified xsi:type="dcterms:W3CDTF">2018-08-03T15:34:00Z</dcterms:modified>
</cp:coreProperties>
</file>